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9420" tabRatio="944" firstSheet="3" activeTab="5"/>
  </bookViews>
  <sheets>
    <sheet name="2 день" sheetId="1" state="hidden" r:id="rId1"/>
    <sheet name="2 день (2)" sheetId="2" state="hidden" r:id="rId2"/>
    <sheet name="старый" sheetId="3" state="hidden" r:id="rId3"/>
    <sheet name="ВП 1" sheetId="4" r:id="rId4"/>
    <sheet name="ВП 2" sheetId="5" r:id="rId5"/>
    <sheet name="ВП 3" sheetId="6" r:id="rId6"/>
    <sheet name="командный зачет (общий)" sheetId="7" r:id="rId7"/>
    <sheet name="командный зачет (городской) (2)" sheetId="8" r:id="rId8"/>
    <sheet name="командный зачет (районный) (2)" sheetId="9" r:id="rId9"/>
    <sheet name="Личный зачет (внекомандный)" sheetId="10" r:id="rId10"/>
    <sheet name="класс 125 (м)" sheetId="11" state="hidden" r:id="rId11"/>
    <sheet name="класс коляски" sheetId="12" state="hidden" r:id="rId12"/>
    <sheet name="класс ATV" sheetId="13" state="hidden" r:id="rId13"/>
    <sheet name="Команда" sheetId="14" state="hidden" r:id="rId14"/>
    <sheet name="Таблица Афремова" sheetId="15" state="hidden" r:id="rId15"/>
  </sheets>
  <definedNames>
    <definedName name="_xlnm.Print_Titles" localSheetId="3">'ВП 1'!$6:$7</definedName>
    <definedName name="_xlnm.Print_Titles" localSheetId="4">'ВП 2'!$6:$7</definedName>
    <definedName name="_xlnm.Print_Titles" localSheetId="5">'ВП 3'!$6:$7</definedName>
    <definedName name="_xlnm.Print_Titles" localSheetId="10">'класс 125 (м)'!$6:$7</definedName>
    <definedName name="_xlnm.Print_Titles" localSheetId="12">'класс ATV'!$6:$7</definedName>
    <definedName name="_xlnm.Print_Titles" localSheetId="11">'класс коляски'!$6:$7</definedName>
    <definedName name="_xlnm.Print_Titles" localSheetId="7">'командный зачет (городской) (2)'!$6:$7</definedName>
    <definedName name="_xlnm.Print_Titles" localSheetId="6">'командный зачет (общий)'!$6:$7</definedName>
    <definedName name="_xlnm.Print_Titles" localSheetId="8">'командный зачет (районный) (2)'!$6:$7</definedName>
    <definedName name="_xlnm.Print_Titles" localSheetId="9">'Личный зачет (внекомандный)'!$6:$7</definedName>
    <definedName name="_xlnm.Print_Area" localSheetId="0">'2 день'!$A$1:$I$44</definedName>
    <definedName name="_xlnm.Print_Area" localSheetId="1">'2 день (2)'!$A$1:$I$44</definedName>
    <definedName name="_xlnm.Print_Area" localSheetId="3">'ВП 1'!$A$1:$K$33</definedName>
    <definedName name="_xlnm.Print_Area" localSheetId="4">'ВП 2'!$A$1:$K$33</definedName>
    <definedName name="_xlnm.Print_Area" localSheetId="5">'ВП 3'!$A$1:$K$32</definedName>
    <definedName name="_xlnm.Print_Area" localSheetId="10">'класс 125 (м)'!$A$1:$K$17</definedName>
    <definedName name="_xlnm.Print_Area" localSheetId="12">'класс ATV'!$A$1:$K$11</definedName>
    <definedName name="_xlnm.Print_Area" localSheetId="11">'класс коляски'!$A$1:$K$14</definedName>
    <definedName name="_xlnm.Print_Area" localSheetId="13">'Команда'!$A$1:$G$59</definedName>
    <definedName name="_xlnm.Print_Area" localSheetId="7">'командный зачет (городской) (2)'!$A$1:$G$24</definedName>
    <definedName name="_xlnm.Print_Area" localSheetId="6">'командный зачет (общий)'!$A$1:$G$33</definedName>
    <definedName name="_xlnm.Print_Area" localSheetId="8">'командный зачет (районный) (2)'!$A$1:$G$22</definedName>
    <definedName name="_xlnm.Print_Area" localSheetId="9">'Личный зачет (внекомандный)'!$A$1:$K$26</definedName>
  </definedNames>
  <calcPr fullCalcOnLoad="1"/>
</workbook>
</file>

<file path=xl/sharedStrings.xml><?xml version="1.0" encoding="utf-8"?>
<sst xmlns="http://schemas.openxmlformats.org/spreadsheetml/2006/main" count="1207" uniqueCount="424">
  <si>
    <t>Протокол соревнований</t>
  </si>
  <si>
    <t>№</t>
  </si>
  <si>
    <t>Ф.И.О.</t>
  </si>
  <si>
    <t>Очки</t>
  </si>
  <si>
    <t>Место</t>
  </si>
  <si>
    <t>I</t>
  </si>
  <si>
    <t>III</t>
  </si>
  <si>
    <t>II</t>
  </si>
  <si>
    <t>-</t>
  </si>
  <si>
    <t>Главный судья соревнований</t>
  </si>
  <si>
    <t>Главный секретарь соревнований</t>
  </si>
  <si>
    <t>А.В. Макогон</t>
  </si>
  <si>
    <t>Стартовый номер</t>
  </si>
  <si>
    <t>1 заезд</t>
  </si>
  <si>
    <t>очки</t>
  </si>
  <si>
    <t>2 заезд</t>
  </si>
  <si>
    <t>Кадоркин Кирилл</t>
  </si>
  <si>
    <t>Сергиенко Олег</t>
  </si>
  <si>
    <t>Пуросов Олег</t>
  </si>
  <si>
    <t>Пашаев Артем</t>
  </si>
  <si>
    <t>Журко Алексей</t>
  </si>
  <si>
    <t>Бычков Павел</t>
  </si>
  <si>
    <t>Черновец Алексей</t>
  </si>
  <si>
    <t>Гируть Александр</t>
  </si>
  <si>
    <t>Быховец Дмитрий</t>
  </si>
  <si>
    <t>Сазановец Олег</t>
  </si>
  <si>
    <t>Лопух Юрий</t>
  </si>
  <si>
    <t>Василец Михаил</t>
  </si>
  <si>
    <t>Сорочинский Виталий</t>
  </si>
  <si>
    <t>Ермакович Никита</t>
  </si>
  <si>
    <t>Команда</t>
  </si>
  <si>
    <t>Сабирзянов Евгений</t>
  </si>
  <si>
    <t>Макогон Григорий</t>
  </si>
  <si>
    <t>Московская РОС ДОСААФ</t>
  </si>
  <si>
    <t>Горелько Александр</t>
  </si>
  <si>
    <t>Куров Дмитрий</t>
  </si>
  <si>
    <t>Кислицин Александр</t>
  </si>
  <si>
    <t>Ханцевич Александр</t>
  </si>
  <si>
    <t>Осипович Игорь</t>
  </si>
  <si>
    <t>Чудинович Леонид</t>
  </si>
  <si>
    <t>Черновец Сергей</t>
  </si>
  <si>
    <t>Градобоев Сергей</t>
  </si>
  <si>
    <t>Бортошевич Дмитрий</t>
  </si>
  <si>
    <t>Болбас Виталий</t>
  </si>
  <si>
    <t>Разряд</t>
  </si>
  <si>
    <t>б/р</t>
  </si>
  <si>
    <t>СДЮСТШ, Минск</t>
  </si>
  <si>
    <t>СДЮСТШ, Несвиж</t>
  </si>
  <si>
    <t>Махнов Олег</t>
  </si>
  <si>
    <t>Коваленок Денис</t>
  </si>
  <si>
    <t>МГДДиМ, Минск</t>
  </si>
  <si>
    <t>Ушак Вадим</t>
  </si>
  <si>
    <t>Кашляк Станислав</t>
  </si>
  <si>
    <t>Мандрик Артем</t>
  </si>
  <si>
    <t>Строганов Арсений</t>
  </si>
  <si>
    <t>Волович Даниэль</t>
  </si>
  <si>
    <t>КМС</t>
  </si>
  <si>
    <t>Махнов Владислав</t>
  </si>
  <si>
    <t>МС</t>
  </si>
  <si>
    <t>Степанчук Александр</t>
  </si>
  <si>
    <t>Минск</t>
  </si>
  <si>
    <t>Комяк Сергей</t>
  </si>
  <si>
    <t>ОАО «Мотовело»</t>
  </si>
  <si>
    <t>Барановичи</t>
  </si>
  <si>
    <t>Чергинец Иван</t>
  </si>
  <si>
    <t>СДЮСТШ, Ошмяны</t>
  </si>
  <si>
    <t>Ермакович Владимир</t>
  </si>
  <si>
    <t>МСМК</t>
  </si>
  <si>
    <t>Махнов Валерий</t>
  </si>
  <si>
    <t>Горлукович Егор</t>
  </si>
  <si>
    <t>Ошмяны</t>
  </si>
  <si>
    <t>Горлукович Анатолий</t>
  </si>
  <si>
    <t>Мандрик Григорий</t>
  </si>
  <si>
    <t>Молодеченская РОС ДОСААФ</t>
  </si>
  <si>
    <t>Столбов Геннадий</t>
  </si>
  <si>
    <t>Ермакович Виталий</t>
  </si>
  <si>
    <t>Несвиж</t>
  </si>
  <si>
    <t>Коваль Юрий</t>
  </si>
  <si>
    <t>Житинец Олег</t>
  </si>
  <si>
    <t>Давыдовский Игорь</t>
  </si>
  <si>
    <t>Полюхович Виталий</t>
  </si>
  <si>
    <t>Житинец Сергей</t>
  </si>
  <si>
    <t>Турец-Бояры</t>
  </si>
  <si>
    <t>Фридлендер Яков</t>
  </si>
  <si>
    <t>Вальдздорф Дмитрий</t>
  </si>
  <si>
    <t>Савко Александр</t>
  </si>
  <si>
    <t>Будай Дмитрий</t>
  </si>
  <si>
    <t>Орловский Александр</t>
  </si>
  <si>
    <t>Таблица Афремова начисления очков от количества участников</t>
  </si>
  <si>
    <t xml:space="preserve">Занятое </t>
  </si>
  <si>
    <t>Количество стартовавших участников</t>
  </si>
  <si>
    <t>место</t>
  </si>
  <si>
    <t>Коваленок Алина</t>
  </si>
  <si>
    <t>Кунцевич Артем</t>
  </si>
  <si>
    <t>Протокол</t>
  </si>
  <si>
    <t>г.Смоленск</t>
  </si>
  <si>
    <t>г.Волковыск</t>
  </si>
  <si>
    <t>Сапежинский Назар</t>
  </si>
  <si>
    <t>г.Орша "Сазан"</t>
  </si>
  <si>
    <t>50 см3</t>
  </si>
  <si>
    <t>СДЮСТШ г.Минск</t>
  </si>
  <si>
    <t>Лукашевич Евгений</t>
  </si>
  <si>
    <t>ДОСААФ г.Лида</t>
  </si>
  <si>
    <t>г.Гродно клуб "Мотор"</t>
  </si>
  <si>
    <t>65 см3</t>
  </si>
  <si>
    <t>Петраков Евгений</t>
  </si>
  <si>
    <t>Сокольники Экстрим, Украина</t>
  </si>
  <si>
    <t>ДОСААФ г.Гродно</t>
  </si>
  <si>
    <t>85 см3</t>
  </si>
  <si>
    <t>КТМ Мото СДЮСТШ, Минск</t>
  </si>
  <si>
    <t>Тепляков Дмитрий</t>
  </si>
  <si>
    <t>Сакович павел</t>
  </si>
  <si>
    <t>г.Барановичи</t>
  </si>
  <si>
    <t>Поздняков Антон</t>
  </si>
  <si>
    <t>КТМ Мото</t>
  </si>
  <si>
    <t>г.Осиповичи</t>
  </si>
  <si>
    <t>125 см3</t>
  </si>
  <si>
    <t>Пинская АШ ДОСААФ</t>
  </si>
  <si>
    <t>г.Ошмяны</t>
  </si>
  <si>
    <t>Баев Артур</t>
  </si>
  <si>
    <t>Open см3</t>
  </si>
  <si>
    <t>СДЮСТШ Минск</t>
  </si>
  <si>
    <t>Г.Орша "Сазан"</t>
  </si>
  <si>
    <t>г.Кобрин СТК "Вираж"</t>
  </si>
  <si>
    <t>Лунач Виталий</t>
  </si>
  <si>
    <t>СТК "Азот" г.Гродно</t>
  </si>
  <si>
    <t>г.Смоленск Россия</t>
  </si>
  <si>
    <t>Кислицин Олег</t>
  </si>
  <si>
    <t>Пашкевич Анатолий</t>
  </si>
  <si>
    <t>г.Молодечно</t>
  </si>
  <si>
    <t>г.Советск Калининградская обл. Россия</t>
  </si>
  <si>
    <t>г.Минск</t>
  </si>
  <si>
    <t>Хобби см3</t>
  </si>
  <si>
    <t>Ярошук Виктор</t>
  </si>
  <si>
    <t>ДОСААФ г.Ивацевичи</t>
  </si>
  <si>
    <t>Куис Николай</t>
  </si>
  <si>
    <t>Мигно Евгений</t>
  </si>
  <si>
    <t>ДОСААФ ЦДТ г.Ивацевичи</t>
  </si>
  <si>
    <t>Ситкевич Андрей</t>
  </si>
  <si>
    <t>Русак Анатолий</t>
  </si>
  <si>
    <t>Национал см3</t>
  </si>
  <si>
    <t>Сазановец Артем</t>
  </si>
  <si>
    <t>Мицкевич Виктор</t>
  </si>
  <si>
    <t>Дьяков Алексей</t>
  </si>
  <si>
    <t xml:space="preserve"> </t>
  </si>
  <si>
    <t>Хованский Михаил</t>
  </si>
  <si>
    <t>Лидско-Березовская РОС ДОСААФ</t>
  </si>
  <si>
    <t>Русецкий Марк</t>
  </si>
  <si>
    <t>ДОСААФ, Гродно</t>
  </si>
  <si>
    <t>Миронов Евгений</t>
  </si>
  <si>
    <t>СДЮСТШ, Боровая</t>
  </si>
  <si>
    <t>Краевская Дарья</t>
  </si>
  <si>
    <t>Степанчук Артур</t>
  </si>
  <si>
    <t>ООС ДОСААФ г.Минска и Минской обл.</t>
  </si>
  <si>
    <t>Сазановец Михаил</t>
  </si>
  <si>
    <t>Орша</t>
  </si>
  <si>
    <t>Смоленск, Россия</t>
  </si>
  <si>
    <t>Муравейко Артем</t>
  </si>
  <si>
    <t>Шатохин Егор</t>
  </si>
  <si>
    <t>Сургиневич Захар</t>
  </si>
  <si>
    <t>Искра Алина</t>
  </si>
  <si>
    <t>Махнов Виталий</t>
  </si>
  <si>
    <t>Кашкан Ефим</t>
  </si>
  <si>
    <t>СДЮСТШ, Орша</t>
  </si>
  <si>
    <t>Национал</t>
  </si>
  <si>
    <t>Савицкий Анатолий</t>
  </si>
  <si>
    <t>Дыдик Илья</t>
  </si>
  <si>
    <t>Коляски</t>
  </si>
  <si>
    <t>Лагун Сергей</t>
  </si>
  <si>
    <t>Арцукевич Анатолий</t>
  </si>
  <si>
    <t>Сиднев Олег</t>
  </si>
  <si>
    <t>Бакуревич Владимир</t>
  </si>
  <si>
    <t>Таранов Леонид</t>
  </si>
  <si>
    <t>Таранов Алексей</t>
  </si>
  <si>
    <t>ДОСААФ, Витебск</t>
  </si>
  <si>
    <t>ATV</t>
  </si>
  <si>
    <t>Дмитрович Александр</t>
  </si>
  <si>
    <t>Гродно</t>
  </si>
  <si>
    <t>Даньков Владимир</t>
  </si>
  <si>
    <t>Ивацевичская РОС ДОСААФ</t>
  </si>
  <si>
    <t>Саваськов Дмитрий</t>
  </si>
  <si>
    <t>Сазанович Алексей</t>
  </si>
  <si>
    <t>ОАО "Строитель", Ошмяны</t>
  </si>
  <si>
    <t>Журавлев Юрий</t>
  </si>
  <si>
    <t>Печура Павел</t>
  </si>
  <si>
    <t>класс Мотоцикл с коляской</t>
  </si>
  <si>
    <t>класс ATV</t>
  </si>
  <si>
    <t>класс 125 см3 (мужчины)</t>
  </si>
  <si>
    <t>ООС ДОСААФ Могилевской обл.</t>
  </si>
  <si>
    <t>Кухарев Никита</t>
  </si>
  <si>
    <t>Сытый Дмитрий</t>
  </si>
  <si>
    <t>Кот Мирослав</t>
  </si>
  <si>
    <t>125 см3 (мужчины)</t>
  </si>
  <si>
    <t>Волковыск</t>
  </si>
  <si>
    <t>Сазановец Александр</t>
  </si>
  <si>
    <t>Open</t>
  </si>
  <si>
    <t>Халецкий Владислав</t>
  </si>
  <si>
    <t>Карклинш Янис</t>
  </si>
  <si>
    <t>Махнов владислав</t>
  </si>
  <si>
    <t>Махнов Евгений</t>
  </si>
  <si>
    <t>Тылецкий Евгений</t>
  </si>
  <si>
    <t>Толкачев Сергей</t>
  </si>
  <si>
    <t>Open B</t>
  </si>
  <si>
    <t>Бондарович Алексей</t>
  </si>
  <si>
    <t>Радошковичи</t>
  </si>
  <si>
    <t>Курапатский Павел</t>
  </si>
  <si>
    <t>ДОСААФ, Молодечно</t>
  </si>
  <si>
    <t>Андронов Владимир</t>
  </si>
  <si>
    <t>Милинчук Евгений</t>
  </si>
  <si>
    <t>Юзуфово</t>
  </si>
  <si>
    <t>Медведевских Сергей</t>
  </si>
  <si>
    <t>Осиповичи</t>
  </si>
  <si>
    <t>Шуршаков Евгений</t>
  </si>
  <si>
    <t>Дубинчик Вадим</t>
  </si>
  <si>
    <t>Шачек Роман</t>
  </si>
  <si>
    <t>Карницкий Павел</t>
  </si>
  <si>
    <t>Дедулько Андрей</t>
  </si>
  <si>
    <t>Мошок Алексей</t>
  </si>
  <si>
    <t>Ветеран</t>
  </si>
  <si>
    <t>Селезнев Олег</t>
  </si>
  <si>
    <t>Великие Луки, Россия</t>
  </si>
  <si>
    <t>Филатов Владимир</t>
  </si>
  <si>
    <t>Россия</t>
  </si>
  <si>
    <t>Кунько Александр</t>
  </si>
  <si>
    <t>Кравцов Алексей</t>
  </si>
  <si>
    <t>Рогачев</t>
  </si>
  <si>
    <t>Комиссаров Дмитрий</t>
  </si>
  <si>
    <t>СТК "Атлант"</t>
  </si>
  <si>
    <t>Пинская РОС ДОСААФ</t>
  </si>
  <si>
    <t>Жлобович Александр</t>
  </si>
  <si>
    <t>Кислицын Олег</t>
  </si>
  <si>
    <t>Течуешев Евгений</t>
  </si>
  <si>
    <t>Усок Дмитрий</t>
  </si>
  <si>
    <t>Семенцов Руслан</t>
  </si>
  <si>
    <t>Ситковский Владимир</t>
  </si>
  <si>
    <t>СТК "Дон", Нововоронеж, Россия</t>
  </si>
  <si>
    <t>Коростик Виталий</t>
  </si>
  <si>
    <t>Вогель Майкл</t>
  </si>
  <si>
    <t>Германия</t>
  </si>
  <si>
    <t>Битель Александр</t>
  </si>
  <si>
    <t>Демченко Владимир</t>
  </si>
  <si>
    <t>Е.А.Станишевский</t>
  </si>
  <si>
    <t>ДОСААФ г.Ливны, Россия</t>
  </si>
  <si>
    <t>Перепечин Андрей</t>
  </si>
  <si>
    <t>Вилейка</t>
  </si>
  <si>
    <t>н/ф</t>
  </si>
  <si>
    <t>4</t>
  </si>
  <si>
    <t>5</t>
  </si>
  <si>
    <t>6</t>
  </si>
  <si>
    <t>7</t>
  </si>
  <si>
    <t>8</t>
  </si>
  <si>
    <t>10</t>
  </si>
  <si>
    <t>Нестюк Евгений</t>
  </si>
  <si>
    <t>ДОСААФ, Барановичи</t>
  </si>
  <si>
    <t>Лапин Александр</t>
  </si>
  <si>
    <t>Шеламов Вячеслав</t>
  </si>
  <si>
    <t>Овчинкин Юрий</t>
  </si>
  <si>
    <t>Фогель Майк</t>
  </si>
  <si>
    <t>№ п.п.</t>
  </si>
  <si>
    <t>Фамилия, имя участника</t>
  </si>
  <si>
    <t>Ст. №</t>
  </si>
  <si>
    <t>Класс</t>
  </si>
  <si>
    <t>ИТОГО</t>
  </si>
  <si>
    <t>СДЮСТШ по автомотоспорту</t>
  </si>
  <si>
    <t xml:space="preserve">Тылецкий Евгений </t>
  </si>
  <si>
    <t>Гродненская ООС ДОСААФ</t>
  </si>
  <si>
    <t>ОС г.Минска и Минской области ДОСААФ</t>
  </si>
  <si>
    <t>ДОСААФ г.Витебска</t>
  </si>
  <si>
    <t>ДОСААФ Могилев</t>
  </si>
  <si>
    <t>Открытый Кубок ДОСААФ по мотокроссу 2017 года, посвященный памяти А.В.Тылецкого</t>
  </si>
  <si>
    <t>СДЮСТШ по автомотоспорту-II</t>
  </si>
  <si>
    <t>ДОСААФ г.Орша</t>
  </si>
  <si>
    <t>Карклиньш Янис</t>
  </si>
  <si>
    <t>125 см3 (ю)</t>
  </si>
  <si>
    <t>125 см3 (м)</t>
  </si>
  <si>
    <t xml:space="preserve">Горовец Виктория </t>
  </si>
  <si>
    <t>Открытого соревнования по мотоциклетному кроссу Республи Беларусь "Золотая осень 2017"</t>
  </si>
  <si>
    <t>21 октября 2017 года, г.Кобрин</t>
  </si>
  <si>
    <t>№ участника</t>
  </si>
  <si>
    <t>результаты</t>
  </si>
  <si>
    <t>кол-во очков</t>
  </si>
  <si>
    <t>упражнение ВП-1 (стрельба с опорой на стол)</t>
  </si>
  <si>
    <t>ГУО "СШ №8"</t>
  </si>
  <si>
    <t>УО "Кобринский ГПЛСО</t>
  </si>
  <si>
    <t>ГУО "Верхолесский УПК ясли-сад-СШ"</t>
  </si>
  <si>
    <t>ГУО "Хидринский УПК ясли-сад-СШ"</t>
  </si>
  <si>
    <t>ГУО "СШ №1"</t>
  </si>
  <si>
    <t>ГУО "Батчинская СШ"</t>
  </si>
  <si>
    <t>9</t>
  </si>
  <si>
    <t>ГУО "СШ №2"</t>
  </si>
  <si>
    <t>11</t>
  </si>
  <si>
    <t>12</t>
  </si>
  <si>
    <t>ГУО "СШ №9"</t>
  </si>
  <si>
    <t>13</t>
  </si>
  <si>
    <t>ГУО "Лукская СШ"</t>
  </si>
  <si>
    <t>14</t>
  </si>
  <si>
    <t>15</t>
  </si>
  <si>
    <t>ГУО "СШ №6"</t>
  </si>
  <si>
    <t>16</t>
  </si>
  <si>
    <t>17</t>
  </si>
  <si>
    <t>ГУО "Песковская СШ"</t>
  </si>
  <si>
    <t>18</t>
  </si>
  <si>
    <t>19</t>
  </si>
  <si>
    <t>ГУО "СШ №7"</t>
  </si>
  <si>
    <t>20</t>
  </si>
  <si>
    <t>кол-во баллов</t>
  </si>
  <si>
    <t>Старший судья соревнований</t>
  </si>
  <si>
    <t>В.М. Мележик</t>
  </si>
  <si>
    <t>Секретарь соревнований</t>
  </si>
  <si>
    <t>Судья соревнований</t>
  </si>
  <si>
    <t>И.С. Петручик</t>
  </si>
  <si>
    <t>М.В. Федосевич</t>
  </si>
  <si>
    <t>упражнение ВП-2 (стрельба стоя)</t>
  </si>
  <si>
    <t>упражнение ВП-3 (стрельба с колена)</t>
  </si>
  <si>
    <t>Нестерович Владислав</t>
  </si>
  <si>
    <t>ГУО "Киселевецкий УПК д/сад-СШ"</t>
  </si>
  <si>
    <t>командный зачет</t>
  </si>
  <si>
    <t>ВП-1</t>
  </si>
  <si>
    <t>ВП-2</t>
  </si>
  <si>
    <t>ВП-3</t>
  </si>
  <si>
    <t>УО "Кобринский ГПЛСО"</t>
  </si>
  <si>
    <t>Петрукович Надежда</t>
  </si>
  <si>
    <t>Полищук Вероника</t>
  </si>
  <si>
    <t>ГУО "Октябрьский д/с-СШ"</t>
  </si>
  <si>
    <t>ГУО "Октябрьский д/сад-СШ""</t>
  </si>
  <si>
    <t>ГУО "Д/сад-СШ №4"</t>
  </si>
  <si>
    <t>ГУО "Городецкий д/сад-СШ"</t>
  </si>
  <si>
    <t>ГУО "Киселевецкий д/сад-СШ"</t>
  </si>
  <si>
    <t>командный зачет (учреждения образования Кобринского района)</t>
  </si>
  <si>
    <t>командный зачет (среди команд г. Кобрина)</t>
  </si>
  <si>
    <t>УО "Кобринский ГПК"</t>
  </si>
  <si>
    <t>III разряд</t>
  </si>
  <si>
    <t xml:space="preserve"> III разряд</t>
  </si>
  <si>
    <t>юношеский разряд</t>
  </si>
  <si>
    <t>Кочурко Екатерина</t>
  </si>
  <si>
    <t>Лукьянюк Юлия</t>
  </si>
  <si>
    <t>Левчук Анастасия</t>
  </si>
  <si>
    <t>28-29 февраля 2020 года, г.Кобрин, тир ГУО "Средняя школа №8"</t>
  </si>
  <si>
    <t>Первенства по пулевой стрельбе из пневматической винтовки Кобринско-Малоритской МРОС ДОСААФ</t>
  </si>
  <si>
    <t>Артеменко Даниил</t>
  </si>
  <si>
    <t>ГУО "Залесская СШ""</t>
  </si>
  <si>
    <t>Ершов Александр</t>
  </si>
  <si>
    <t>Ващук Виталий</t>
  </si>
  <si>
    <t xml:space="preserve">Костылюк Николай </t>
  </si>
  <si>
    <t>Скалкович Станислав</t>
  </si>
  <si>
    <t>Попроцкая Лилия</t>
  </si>
  <si>
    <t>Овсеюк Анна</t>
  </si>
  <si>
    <t>ГУО "Верхолесский УПК"</t>
  </si>
  <si>
    <t>Капкович Анастасия</t>
  </si>
  <si>
    <t>Заяц Елизавета</t>
  </si>
  <si>
    <t>ГУО "СШ №3"</t>
  </si>
  <si>
    <t>Щегригович София</t>
  </si>
  <si>
    <t>Лазарчук Анна</t>
  </si>
  <si>
    <t>Гришкевич Дарья</t>
  </si>
  <si>
    <t>Никитина Яна</t>
  </si>
  <si>
    <t>Демеш Анастасия</t>
  </si>
  <si>
    <t>Новик Елизавета</t>
  </si>
  <si>
    <t>ГУО "Гимназия г.Кобрина"</t>
  </si>
  <si>
    <t>Коробейко Иван</t>
  </si>
  <si>
    <t>Конючко Артем</t>
  </si>
  <si>
    <t>Мосейчук Аркадий</t>
  </si>
  <si>
    <t>Пучинский Андрей</t>
  </si>
  <si>
    <t>Казаков Илья</t>
  </si>
  <si>
    <t xml:space="preserve">Тихон Александр </t>
  </si>
  <si>
    <t>Колодинский Андрей</t>
  </si>
  <si>
    <t>Бондарук Егор</t>
  </si>
  <si>
    <t>Зятнин Ростислав</t>
  </si>
  <si>
    <t>Антонюк Максим</t>
  </si>
  <si>
    <t>Шаманов Иван</t>
  </si>
  <si>
    <t>Ходько Максим</t>
  </si>
  <si>
    <t>Сапига Евгений</t>
  </si>
  <si>
    <t>Парфенюк Евгений</t>
  </si>
  <si>
    <t>Денисюк Даниил</t>
  </si>
  <si>
    <t>Артемук Артем</t>
  </si>
  <si>
    <t>Кондратюк Даниил</t>
  </si>
  <si>
    <t>Попов Михаил</t>
  </si>
  <si>
    <t>Терлецкий Иван</t>
  </si>
  <si>
    <t>Скурчик Илья</t>
  </si>
  <si>
    <t>24-27 февраля 2021 года, г.Кобрин, тир ГУО "Средняя школа №8"</t>
  </si>
  <si>
    <t>личный зачет (внекомандный)</t>
  </si>
  <si>
    <t>Кириенко Анастасия</t>
  </si>
  <si>
    <t>упражне-ние</t>
  </si>
  <si>
    <t>Барановская Мария</t>
  </si>
  <si>
    <t>Пискунов Константин</t>
  </si>
  <si>
    <t>Трубчик Вероника</t>
  </si>
  <si>
    <t>Шинкарук Виктория</t>
  </si>
  <si>
    <t>Петручик Илья</t>
  </si>
  <si>
    <t>Онопка Степан</t>
  </si>
  <si>
    <t>Кашкина Елизавета</t>
  </si>
  <si>
    <t>II разряд</t>
  </si>
  <si>
    <t>Гопка Анастасия</t>
  </si>
  <si>
    <t>Ольховик Александра</t>
  </si>
  <si>
    <t>ГУО "Залесская СШ"</t>
  </si>
  <si>
    <t>Микитюк Анна</t>
  </si>
  <si>
    <t>ГУО "Хидринский УПК"</t>
  </si>
  <si>
    <t>Воробьева Виолетта</t>
  </si>
  <si>
    <t>ГУО "Стриговский Д/с-СШ"</t>
  </si>
  <si>
    <t>Ногач Олеся</t>
  </si>
  <si>
    <t>Гордиевич Яна</t>
  </si>
  <si>
    <t>ГУО "Киселевецкий д/с-СШ"</t>
  </si>
  <si>
    <t>Шиманская Анастасия</t>
  </si>
  <si>
    <t>21</t>
  </si>
  <si>
    <t xml:space="preserve">Тимошук Юрий </t>
  </si>
  <si>
    <t>Лисович Илья</t>
  </si>
  <si>
    <t>Соколовский Александр</t>
  </si>
  <si>
    <t>Баранчук Константин</t>
  </si>
  <si>
    <t>ГУО "Хидринский УПК: ясли-сад-СШ"</t>
  </si>
  <si>
    <t>Базылюк Сергей</t>
  </si>
  <si>
    <t>Камельчук Евгений</t>
  </si>
  <si>
    <t>Карклин Давид</t>
  </si>
  <si>
    <t>Крицкий Даниил</t>
  </si>
  <si>
    <t xml:space="preserve">Рубаняк Никита </t>
  </si>
  <si>
    <t>Василюк Никита</t>
  </si>
  <si>
    <t>ГУО "Стриговский Д/сад-СШ"</t>
  </si>
  <si>
    <t>Птушко Максим</t>
  </si>
  <si>
    <t>Сапронов Дмитрий</t>
  </si>
  <si>
    <t>Козак Олег</t>
  </si>
  <si>
    <t>Сукач Александр</t>
  </si>
  <si>
    <t>ГУО "Д/с-СШ №4"</t>
  </si>
  <si>
    <t>ГУО "Городецкий д/сад-СШ""</t>
  </si>
  <si>
    <t>ГУО "СШ №1""</t>
  </si>
  <si>
    <t>Лукьянюк Мария</t>
  </si>
  <si>
    <t>Кирисюк Мария</t>
  </si>
  <si>
    <t>Григорук Анастасия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</si>
</sst>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00"/>
  </numFmts>
  <fonts count="47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9"/>
      <name val="Arial Cyr"/>
      <family val="0"/>
    </font>
    <font>
      <sz val="12"/>
      <name val="Arial"/>
      <family val="2"/>
    </font>
    <font>
      <i/>
      <sz val="12"/>
      <name val="Times New Roman"/>
      <family val="1"/>
    </font>
    <font>
      <sz val="12"/>
      <name val="Times New Roman"/>
      <family val="1"/>
    </font>
    <font>
      <b/>
      <sz val="9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sz val="12"/>
      <name val="Arial Cyr"/>
      <family val="0"/>
    </font>
    <font>
      <b/>
      <sz val="9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i/>
      <sz val="14"/>
      <name val="Arial Cyr"/>
      <family val="0"/>
    </font>
    <font>
      <b/>
      <i/>
      <sz val="12"/>
      <name val="Comic Sans MS"/>
      <family val="4"/>
    </font>
    <font>
      <sz val="12"/>
      <name val="Arial Cyr"/>
      <family val="0"/>
    </font>
    <font>
      <b/>
      <sz val="11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20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4" fillId="0" borderId="0" xfId="0" applyFont="1" applyAlignment="1">
      <alignment horizontal="center"/>
    </xf>
    <xf numFmtId="0" fontId="35" fillId="0" borderId="20" xfId="0" applyFont="1" applyBorder="1" applyAlignment="1">
      <alignment horizontal="center" wrapText="1"/>
    </xf>
    <xf numFmtId="0" fontId="35" fillId="0" borderId="21" xfId="0" applyFont="1" applyBorder="1" applyAlignment="1">
      <alignment horizontal="center" wrapText="1"/>
    </xf>
    <xf numFmtId="0" fontId="35" fillId="0" borderId="22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35" fillId="24" borderId="22" xfId="0" applyFont="1" applyFill="1" applyBorder="1" applyAlignment="1">
      <alignment horizontal="center"/>
    </xf>
    <xf numFmtId="0" fontId="37" fillId="24" borderId="22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top" wrapText="1"/>
    </xf>
    <xf numFmtId="0" fontId="12" fillId="0" borderId="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8" fillId="0" borderId="15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1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right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9" fillId="0" borderId="12" xfId="0" applyFont="1" applyBorder="1" applyAlignment="1">
      <alignment horizontal="center" vertical="center" wrapText="1"/>
    </xf>
    <xf numFmtId="0" fontId="43" fillId="0" borderId="26" xfId="0" applyFont="1" applyBorder="1" applyAlignment="1">
      <alignment/>
    </xf>
    <xf numFmtId="0" fontId="43" fillId="0" borderId="26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/>
    </xf>
    <xf numFmtId="0" fontId="43" fillId="0" borderId="11" xfId="0" applyFont="1" applyBorder="1" applyAlignment="1">
      <alignment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/>
    </xf>
    <xf numFmtId="0" fontId="43" fillId="0" borderId="13" xfId="0" applyFont="1" applyBorder="1" applyAlignment="1">
      <alignment/>
    </xf>
    <xf numFmtId="0" fontId="43" fillId="0" borderId="13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/>
    </xf>
    <xf numFmtId="0" fontId="43" fillId="0" borderId="11" xfId="0" applyFont="1" applyBorder="1" applyAlignment="1">
      <alignment vertical="center"/>
    </xf>
    <xf numFmtId="0" fontId="43" fillId="0" borderId="11" xfId="0" applyFont="1" applyBorder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vertical="center"/>
    </xf>
    <xf numFmtId="0" fontId="43" fillId="0" borderId="13" xfId="0" applyFont="1" applyBorder="1" applyAlignment="1">
      <alignment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26" xfId="0" applyFont="1" applyBorder="1" applyAlignment="1">
      <alignment vertical="center"/>
    </xf>
    <xf numFmtId="0" fontId="43" fillId="0" borderId="26" xfId="0" applyFont="1" applyBorder="1" applyAlignment="1">
      <alignment vertical="center" wrapText="1"/>
    </xf>
    <xf numFmtId="0" fontId="43" fillId="0" borderId="26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43" fillId="0" borderId="12" xfId="0" applyFont="1" applyBorder="1" applyAlignment="1">
      <alignment/>
    </xf>
    <xf numFmtId="0" fontId="43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>
      <alignment vertical="center"/>
    </xf>
    <xf numFmtId="0" fontId="43" fillId="0" borderId="12" xfId="0" applyFont="1" applyBorder="1" applyAlignment="1">
      <alignment vertical="center" wrapText="1"/>
    </xf>
    <xf numFmtId="0" fontId="43" fillId="0" borderId="1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5" borderId="0" xfId="0" applyFont="1" applyFill="1" applyBorder="1" applyAlignment="1">
      <alignment vertical="center" wrapText="1"/>
    </xf>
    <xf numFmtId="0" fontId="4" fillId="25" borderId="0" xfId="0" applyFont="1" applyFill="1" applyBorder="1" applyAlignment="1">
      <alignment horizontal="center" vertical="center" wrapText="1"/>
    </xf>
    <xf numFmtId="0" fontId="8" fillId="25" borderId="0" xfId="0" applyFont="1" applyFill="1" applyBorder="1" applyAlignment="1">
      <alignment vertical="center" wrapText="1"/>
    </xf>
    <xf numFmtId="0" fontId="9" fillId="25" borderId="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righ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right" vertical="center" wrapText="1"/>
    </xf>
    <xf numFmtId="0" fontId="43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vertical="center"/>
    </xf>
    <xf numFmtId="0" fontId="12" fillId="0" borderId="10" xfId="0" applyFont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39" fillId="0" borderId="0" xfId="0" applyFont="1" applyFill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7" fillId="0" borderId="29" xfId="0" applyNumberFormat="1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left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42" fillId="0" borderId="31" xfId="0" applyFont="1" applyBorder="1" applyAlignment="1">
      <alignment horizontal="left"/>
    </xf>
    <xf numFmtId="0" fontId="42" fillId="0" borderId="41" xfId="0" applyFont="1" applyBorder="1" applyAlignment="1">
      <alignment horizontal="left"/>
    </xf>
    <xf numFmtId="0" fontId="42" fillId="25" borderId="31" xfId="0" applyFont="1" applyFill="1" applyBorder="1" applyAlignment="1">
      <alignment horizontal="center"/>
    </xf>
    <xf numFmtId="0" fontId="42" fillId="25" borderId="42" xfId="0" applyFont="1" applyFill="1" applyBorder="1" applyAlignment="1">
      <alignment horizontal="center"/>
    </xf>
    <xf numFmtId="0" fontId="42" fillId="25" borderId="41" xfId="0" applyFont="1" applyFill="1" applyBorder="1" applyAlignment="1">
      <alignment horizontal="center"/>
    </xf>
    <xf numFmtId="0" fontId="42" fillId="0" borderId="27" xfId="0" applyFont="1" applyBorder="1" applyAlignment="1">
      <alignment horizontal="left"/>
    </xf>
    <xf numFmtId="0" fontId="42" fillId="0" borderId="14" xfId="0" applyFont="1" applyBorder="1" applyAlignment="1">
      <alignment horizontal="left"/>
    </xf>
    <xf numFmtId="0" fontId="42" fillId="25" borderId="27" xfId="0" applyFont="1" applyFill="1" applyBorder="1" applyAlignment="1">
      <alignment horizontal="center"/>
    </xf>
    <xf numFmtId="0" fontId="42" fillId="25" borderId="28" xfId="0" applyFont="1" applyFill="1" applyBorder="1" applyAlignment="1">
      <alignment horizontal="center"/>
    </xf>
    <xf numFmtId="0" fontId="42" fillId="25" borderId="14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6" fillId="0" borderId="43" xfId="0" applyFont="1" applyBorder="1" applyAlignment="1">
      <alignment horizontal="center"/>
    </xf>
    <xf numFmtId="0" fontId="36" fillId="0" borderId="44" xfId="0" applyFont="1" applyBorder="1" applyAlignment="1">
      <alignment horizontal="center"/>
    </xf>
    <xf numFmtId="0" fontId="36" fillId="0" borderId="45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15" fillId="0" borderId="10" xfId="0" applyFont="1" applyFill="1" applyBorder="1" applyAlignment="1">
      <alignment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view="pageBreakPreview" zoomScale="60" zoomScalePageLayoutView="0" workbookViewId="0" topLeftCell="A1">
      <selection activeCell="A9" sqref="A9:D10"/>
    </sheetView>
  </sheetViews>
  <sheetFormatPr defaultColWidth="9.00390625" defaultRowHeight="12.75"/>
  <cols>
    <col min="1" max="1" width="30.625" style="0" customWidth="1"/>
    <col min="3" max="3" width="43.125" style="0" customWidth="1"/>
    <col min="6" max="6" width="32.625" style="0" customWidth="1"/>
    <col min="8" max="8" width="43.25390625" style="0" customWidth="1"/>
    <col min="10" max="10" width="34.625" style="0" customWidth="1"/>
    <col min="11" max="11" width="10.125" style="0" customWidth="1"/>
    <col min="12" max="12" width="23.875" style="0" customWidth="1"/>
  </cols>
  <sheetData>
    <row r="1" spans="5:13" ht="20.25" customHeight="1">
      <c r="E1" s="63"/>
      <c r="F1" s="130" t="s">
        <v>202</v>
      </c>
      <c r="G1" s="130"/>
      <c r="H1" s="130"/>
      <c r="I1" s="130"/>
      <c r="J1" s="131"/>
      <c r="K1" s="131"/>
      <c r="L1" s="131"/>
      <c r="M1" s="131"/>
    </row>
    <row r="2" spans="1:13" ht="18">
      <c r="A2" s="130" t="s">
        <v>192</v>
      </c>
      <c r="B2" s="130"/>
      <c r="C2" s="130"/>
      <c r="D2" s="130"/>
      <c r="E2" s="63"/>
      <c r="F2" s="18" t="s">
        <v>79</v>
      </c>
      <c r="G2" s="19" t="s">
        <v>45</v>
      </c>
      <c r="H2" s="29" t="s">
        <v>211</v>
      </c>
      <c r="I2" s="56">
        <v>1</v>
      </c>
      <c r="J2" s="18"/>
      <c r="K2" s="19"/>
      <c r="L2" s="132"/>
      <c r="M2" s="127"/>
    </row>
    <row r="3" spans="1:13" ht="15.75">
      <c r="A3" s="18" t="s">
        <v>142</v>
      </c>
      <c r="B3" s="19" t="s">
        <v>56</v>
      </c>
      <c r="C3" s="29" t="s">
        <v>60</v>
      </c>
      <c r="D3" s="56">
        <v>15</v>
      </c>
      <c r="E3" s="67"/>
      <c r="F3" s="18" t="s">
        <v>135</v>
      </c>
      <c r="G3" s="19" t="s">
        <v>5</v>
      </c>
      <c r="H3" s="29" t="s">
        <v>179</v>
      </c>
      <c r="I3" s="56">
        <v>3</v>
      </c>
      <c r="J3" s="18"/>
      <c r="K3" s="19"/>
      <c r="L3" s="132"/>
      <c r="M3" s="127"/>
    </row>
    <row r="4" spans="1:13" ht="15.75">
      <c r="A4" s="18" t="s">
        <v>161</v>
      </c>
      <c r="B4" s="19" t="s">
        <v>58</v>
      </c>
      <c r="C4" s="29" t="s">
        <v>148</v>
      </c>
      <c r="D4" s="56">
        <v>77</v>
      </c>
      <c r="E4" s="67"/>
      <c r="F4" s="18" t="s">
        <v>208</v>
      </c>
      <c r="G4" s="19" t="s">
        <v>45</v>
      </c>
      <c r="H4" s="29" t="s">
        <v>209</v>
      </c>
      <c r="I4" s="56">
        <v>5</v>
      </c>
      <c r="J4" s="18"/>
      <c r="K4" s="19"/>
      <c r="L4" s="132"/>
      <c r="M4" s="127"/>
    </row>
    <row r="5" spans="1:13" ht="15.75">
      <c r="A5" s="18" t="s">
        <v>78</v>
      </c>
      <c r="B5" s="19" t="s">
        <v>45</v>
      </c>
      <c r="C5" s="29" t="s">
        <v>193</v>
      </c>
      <c r="D5" s="56">
        <v>118</v>
      </c>
      <c r="E5" s="67"/>
      <c r="F5" s="18" t="s">
        <v>213</v>
      </c>
      <c r="G5" s="19" t="s">
        <v>45</v>
      </c>
      <c r="H5" s="29" t="s">
        <v>211</v>
      </c>
      <c r="I5" s="56">
        <v>42</v>
      </c>
      <c r="J5" s="18"/>
      <c r="K5" s="19"/>
      <c r="L5" s="132"/>
      <c r="M5" s="127"/>
    </row>
    <row r="6" spans="1:13" ht="15.75">
      <c r="A6" s="18" t="s">
        <v>17</v>
      </c>
      <c r="B6" s="19" t="s">
        <v>56</v>
      </c>
      <c r="C6" s="29" t="s">
        <v>150</v>
      </c>
      <c r="D6" s="56">
        <v>725</v>
      </c>
      <c r="E6" s="67"/>
      <c r="F6" s="18" t="s">
        <v>59</v>
      </c>
      <c r="G6" s="19" t="s">
        <v>56</v>
      </c>
      <c r="H6" s="29" t="s">
        <v>153</v>
      </c>
      <c r="I6" s="56">
        <v>49</v>
      </c>
      <c r="J6" s="18"/>
      <c r="K6" s="19"/>
      <c r="L6" s="128"/>
      <c r="M6" s="127"/>
    </row>
    <row r="7" spans="1:13" ht="15.75">
      <c r="A7" s="18" t="s">
        <v>141</v>
      </c>
      <c r="B7" s="19" t="s">
        <v>58</v>
      </c>
      <c r="C7" s="29" t="s">
        <v>163</v>
      </c>
      <c r="D7" s="56">
        <v>729</v>
      </c>
      <c r="E7" s="67"/>
      <c r="F7" s="18" t="s">
        <v>203</v>
      </c>
      <c r="G7" s="19" t="s">
        <v>45</v>
      </c>
      <c r="H7" s="29" t="s">
        <v>204</v>
      </c>
      <c r="I7" s="56">
        <v>55</v>
      </c>
      <c r="J7" s="18"/>
      <c r="K7" s="19"/>
      <c r="L7" s="128"/>
      <c r="M7" s="127"/>
    </row>
    <row r="8" spans="1:13" ht="15.75">
      <c r="A8" s="18"/>
      <c r="B8" s="19"/>
      <c r="C8" s="29"/>
      <c r="D8" s="56"/>
      <c r="E8" s="67"/>
      <c r="F8" s="18" t="s">
        <v>216</v>
      </c>
      <c r="G8" s="19" t="s">
        <v>45</v>
      </c>
      <c r="H8" s="29" t="s">
        <v>47</v>
      </c>
      <c r="I8" s="56">
        <v>58</v>
      </c>
      <c r="J8" s="131"/>
      <c r="K8" s="131"/>
      <c r="L8" s="131"/>
      <c r="M8" s="131"/>
    </row>
    <row r="9" spans="1:13" ht="18">
      <c r="A9" s="129" t="s">
        <v>195</v>
      </c>
      <c r="B9" s="129"/>
      <c r="C9" s="129"/>
      <c r="D9" s="129"/>
      <c r="E9" s="67"/>
      <c r="F9" s="18" t="s">
        <v>207</v>
      </c>
      <c r="G9" s="19" t="s">
        <v>45</v>
      </c>
      <c r="H9" s="29" t="s">
        <v>206</v>
      </c>
      <c r="I9" s="56">
        <v>79</v>
      </c>
      <c r="J9" s="18"/>
      <c r="K9" s="19"/>
      <c r="L9" s="29"/>
      <c r="M9" s="47"/>
    </row>
    <row r="10" spans="1:13" ht="15.75">
      <c r="A10" s="104" t="s">
        <v>93</v>
      </c>
      <c r="B10" s="105" t="s">
        <v>56</v>
      </c>
      <c r="C10" s="106" t="s">
        <v>63</v>
      </c>
      <c r="D10" s="107">
        <v>10</v>
      </c>
      <c r="E10" s="67"/>
      <c r="F10" s="18" t="s">
        <v>243</v>
      </c>
      <c r="G10" s="19" t="s">
        <v>45</v>
      </c>
      <c r="H10" s="29" t="s">
        <v>244</v>
      </c>
      <c r="I10" s="56">
        <v>87</v>
      </c>
      <c r="J10" s="18"/>
      <c r="K10" s="19"/>
      <c r="L10" s="30"/>
      <c r="M10" s="47"/>
    </row>
    <row r="11" spans="1:13" ht="15.75">
      <c r="A11" s="18" t="s">
        <v>200</v>
      </c>
      <c r="B11" s="19" t="s">
        <v>67</v>
      </c>
      <c r="C11" s="29" t="s">
        <v>46</v>
      </c>
      <c r="D11" s="56">
        <v>89</v>
      </c>
      <c r="E11" s="67"/>
      <c r="F11" s="18" t="s">
        <v>205</v>
      </c>
      <c r="G11" s="19" t="s">
        <v>45</v>
      </c>
      <c r="H11" s="29" t="s">
        <v>206</v>
      </c>
      <c r="I11" s="56">
        <v>91</v>
      </c>
      <c r="J11" s="18"/>
      <c r="K11" s="19"/>
      <c r="L11" s="29"/>
      <c r="M11" s="47"/>
    </row>
    <row r="12" spans="1:9" ht="15.75">
      <c r="A12" s="18" t="s">
        <v>201</v>
      </c>
      <c r="B12" s="19" t="s">
        <v>56</v>
      </c>
      <c r="C12" s="29" t="s">
        <v>153</v>
      </c>
      <c r="D12" s="56">
        <v>96</v>
      </c>
      <c r="E12" s="67"/>
      <c r="F12" s="18" t="s">
        <v>72</v>
      </c>
      <c r="G12" s="19" t="s">
        <v>6</v>
      </c>
      <c r="H12" s="29" t="s">
        <v>153</v>
      </c>
      <c r="I12" s="56">
        <v>211</v>
      </c>
    </row>
    <row r="13" spans="1:9" ht="15.75">
      <c r="A13" s="18" t="s">
        <v>252</v>
      </c>
      <c r="B13" s="19" t="s">
        <v>45</v>
      </c>
      <c r="C13" s="29" t="s">
        <v>253</v>
      </c>
      <c r="D13" s="56">
        <v>121</v>
      </c>
      <c r="E13" s="67"/>
      <c r="F13" s="18" t="s">
        <v>181</v>
      </c>
      <c r="G13" s="19" t="s">
        <v>45</v>
      </c>
      <c r="H13" s="29" t="s">
        <v>182</v>
      </c>
      <c r="I13" s="56">
        <v>727</v>
      </c>
    </row>
    <row r="14" spans="1:9" ht="15.75">
      <c r="A14" s="18" t="s">
        <v>21</v>
      </c>
      <c r="B14" s="19" t="s">
        <v>58</v>
      </c>
      <c r="C14" s="29" t="s">
        <v>46</v>
      </c>
      <c r="D14" s="56">
        <v>141</v>
      </c>
      <c r="E14" s="67"/>
      <c r="F14" s="18" t="s">
        <v>210</v>
      </c>
      <c r="G14" s="19" t="s">
        <v>45</v>
      </c>
      <c r="H14" s="29" t="s">
        <v>60</v>
      </c>
      <c r="I14" s="56">
        <v>786</v>
      </c>
    </row>
    <row r="15" spans="1:9" ht="18">
      <c r="A15" s="18" t="s">
        <v>197</v>
      </c>
      <c r="B15" s="19" t="s">
        <v>45</v>
      </c>
      <c r="C15" s="29" t="s">
        <v>146</v>
      </c>
      <c r="D15" s="56">
        <v>155</v>
      </c>
      <c r="E15" s="67"/>
      <c r="F15" s="129" t="s">
        <v>218</v>
      </c>
      <c r="G15" s="129"/>
      <c r="H15" s="129"/>
      <c r="I15" s="129"/>
    </row>
    <row r="16" spans="1:9" ht="15.75">
      <c r="A16" s="18" t="s">
        <v>69</v>
      </c>
      <c r="B16" s="19" t="s">
        <v>58</v>
      </c>
      <c r="C16" s="29" t="s">
        <v>65</v>
      </c>
      <c r="D16" s="56">
        <v>272</v>
      </c>
      <c r="E16" s="67"/>
      <c r="F16" s="18" t="s">
        <v>230</v>
      </c>
      <c r="G16" s="19" t="s">
        <v>45</v>
      </c>
      <c r="H16" s="29" t="s">
        <v>156</v>
      </c>
      <c r="I16" s="56">
        <v>4</v>
      </c>
    </row>
    <row r="17" spans="1:9" ht="15.75">
      <c r="A17" s="18" t="s">
        <v>199</v>
      </c>
      <c r="B17" s="19" t="s">
        <v>56</v>
      </c>
      <c r="C17" s="29" t="s">
        <v>148</v>
      </c>
      <c r="D17" s="56">
        <v>338</v>
      </c>
      <c r="E17" s="67"/>
      <c r="F17" s="18" t="s">
        <v>254</v>
      </c>
      <c r="G17" s="19" t="s">
        <v>45</v>
      </c>
      <c r="H17" s="29" t="s">
        <v>60</v>
      </c>
      <c r="I17" s="47">
        <v>6</v>
      </c>
    </row>
    <row r="18" spans="1:9" ht="15.75">
      <c r="A18" s="18" t="s">
        <v>196</v>
      </c>
      <c r="B18" s="19" t="s">
        <v>56</v>
      </c>
      <c r="C18" s="29" t="s">
        <v>174</v>
      </c>
      <c r="D18" s="56">
        <v>741</v>
      </c>
      <c r="E18" s="67"/>
      <c r="F18" s="18" t="s">
        <v>223</v>
      </c>
      <c r="G18" s="19" t="s">
        <v>45</v>
      </c>
      <c r="H18" s="29" t="s">
        <v>60</v>
      </c>
      <c r="I18" s="56">
        <v>8</v>
      </c>
    </row>
    <row r="19" spans="1:9" ht="15.75">
      <c r="A19" s="18" t="s">
        <v>57</v>
      </c>
      <c r="B19" s="19" t="s">
        <v>56</v>
      </c>
      <c r="C19" s="29" t="s">
        <v>148</v>
      </c>
      <c r="D19" s="56">
        <v>774</v>
      </c>
      <c r="E19" s="67"/>
      <c r="F19" s="18" t="s">
        <v>256</v>
      </c>
      <c r="G19" s="19" t="s">
        <v>45</v>
      </c>
      <c r="H19" s="29" t="s">
        <v>60</v>
      </c>
      <c r="I19" s="47">
        <v>14</v>
      </c>
    </row>
    <row r="20" spans="1:9" ht="15.75">
      <c r="A20" s="18" t="s">
        <v>113</v>
      </c>
      <c r="B20" s="19" t="s">
        <v>56</v>
      </c>
      <c r="C20" s="29" t="s">
        <v>150</v>
      </c>
      <c r="D20" s="56">
        <v>827</v>
      </c>
      <c r="E20" s="67"/>
      <c r="F20" s="18" t="s">
        <v>39</v>
      </c>
      <c r="G20" s="19" t="s">
        <v>45</v>
      </c>
      <c r="H20" s="29" t="s">
        <v>188</v>
      </c>
      <c r="I20" s="56">
        <v>18</v>
      </c>
    </row>
    <row r="21" spans="1:9" ht="15.75">
      <c r="A21" s="67"/>
      <c r="B21" s="67"/>
      <c r="C21" s="67"/>
      <c r="D21" s="67"/>
      <c r="E21" s="67"/>
      <c r="F21" s="18" t="s">
        <v>239</v>
      </c>
      <c r="G21" s="19" t="s">
        <v>45</v>
      </c>
      <c r="H21" s="29" t="s">
        <v>60</v>
      </c>
      <c r="I21" s="56">
        <v>21</v>
      </c>
    </row>
    <row r="22" spans="1:9" ht="15.75">
      <c r="A22" s="67"/>
      <c r="B22" s="67"/>
      <c r="C22" s="67"/>
      <c r="D22" s="67"/>
      <c r="E22" s="67"/>
      <c r="F22" s="18" t="s">
        <v>24</v>
      </c>
      <c r="G22" s="19" t="s">
        <v>58</v>
      </c>
      <c r="H22" s="29" t="s">
        <v>153</v>
      </c>
      <c r="I22" s="56">
        <v>40</v>
      </c>
    </row>
    <row r="23" spans="1:9" ht="15.75">
      <c r="A23" s="67"/>
      <c r="B23" s="67"/>
      <c r="C23" s="67"/>
      <c r="D23" s="67"/>
      <c r="E23" s="67"/>
      <c r="F23" s="18" t="s">
        <v>236</v>
      </c>
      <c r="G23" s="19" t="s">
        <v>5</v>
      </c>
      <c r="H23" s="29" t="s">
        <v>206</v>
      </c>
      <c r="I23" s="56">
        <v>42</v>
      </c>
    </row>
    <row r="24" spans="1:9" ht="15.75">
      <c r="A24" s="67"/>
      <c r="B24" s="67"/>
      <c r="C24" s="67"/>
      <c r="D24" s="67"/>
      <c r="E24" s="67"/>
      <c r="F24" s="18" t="s">
        <v>27</v>
      </c>
      <c r="G24" s="19" t="s">
        <v>56</v>
      </c>
      <c r="H24" s="29" t="s">
        <v>227</v>
      </c>
      <c r="I24" s="56">
        <v>69</v>
      </c>
    </row>
    <row r="25" spans="1:9" ht="15.75">
      <c r="A25" s="67"/>
      <c r="B25" s="67"/>
      <c r="C25" s="67"/>
      <c r="D25" s="67"/>
      <c r="E25" s="67"/>
      <c r="F25" s="18" t="s">
        <v>240</v>
      </c>
      <c r="G25" s="19" t="s">
        <v>58</v>
      </c>
      <c r="H25" s="29" t="s">
        <v>60</v>
      </c>
      <c r="I25" s="56">
        <v>73</v>
      </c>
    </row>
    <row r="26" spans="1:9" ht="15.75">
      <c r="A26" s="67"/>
      <c r="B26" s="67"/>
      <c r="C26" s="67"/>
      <c r="D26" s="67"/>
      <c r="E26" s="67"/>
      <c r="F26" s="18" t="s">
        <v>255</v>
      </c>
      <c r="G26" s="19" t="s">
        <v>45</v>
      </c>
      <c r="H26" s="29" t="s">
        <v>242</v>
      </c>
      <c r="I26" s="47">
        <v>85</v>
      </c>
    </row>
    <row r="27" spans="1:9" ht="15.75">
      <c r="A27" s="67"/>
      <c r="B27" s="67"/>
      <c r="C27" s="67"/>
      <c r="D27" s="67"/>
      <c r="E27" s="67"/>
      <c r="F27" s="18" t="s">
        <v>229</v>
      </c>
      <c r="G27" s="19" t="s">
        <v>45</v>
      </c>
      <c r="H27" s="29" t="s">
        <v>60</v>
      </c>
      <c r="I27" s="56">
        <v>154</v>
      </c>
    </row>
    <row r="28" spans="1:9" ht="15.75">
      <c r="A28" s="66"/>
      <c r="B28" s="66"/>
      <c r="C28" s="66"/>
      <c r="D28" s="66"/>
      <c r="E28" s="67"/>
      <c r="F28" s="18" t="s">
        <v>257</v>
      </c>
      <c r="G28" s="19" t="s">
        <v>45</v>
      </c>
      <c r="H28" s="29" t="s">
        <v>238</v>
      </c>
      <c r="I28" s="56">
        <v>169</v>
      </c>
    </row>
    <row r="29" spans="1:9" ht="15.75">
      <c r="A29" s="52"/>
      <c r="B29" s="68"/>
      <c r="C29" s="69"/>
      <c r="D29" s="70"/>
      <c r="E29" s="67"/>
      <c r="F29" s="18" t="s">
        <v>80</v>
      </c>
      <c r="G29" s="19" t="s">
        <v>5</v>
      </c>
      <c r="H29" s="29" t="s">
        <v>228</v>
      </c>
      <c r="I29" s="56">
        <v>717</v>
      </c>
    </row>
    <row r="30" spans="1:9" ht="15.75">
      <c r="A30" s="52"/>
      <c r="B30" s="53"/>
      <c r="C30" s="54"/>
      <c r="D30" s="55"/>
      <c r="E30" s="63"/>
      <c r="F30" s="18"/>
      <c r="G30" s="19"/>
      <c r="H30" s="29"/>
      <c r="I30" s="47"/>
    </row>
    <row r="31" spans="1:5" ht="15.75">
      <c r="A31" s="52"/>
      <c r="B31" s="53"/>
      <c r="C31" s="54"/>
      <c r="D31" s="55"/>
      <c r="E31" s="63"/>
    </row>
    <row r="32" spans="1:5" ht="15.75">
      <c r="A32" s="52"/>
      <c r="B32" s="53"/>
      <c r="C32" s="54"/>
      <c r="D32" s="55"/>
      <c r="E32" s="63"/>
    </row>
    <row r="33" spans="1:5" ht="15.75">
      <c r="A33" s="52"/>
      <c r="B33" s="53"/>
      <c r="C33" s="54"/>
      <c r="D33" s="55"/>
      <c r="E33" s="63"/>
    </row>
    <row r="34" ht="15.75" customHeight="1">
      <c r="E34" s="63"/>
    </row>
    <row r="35" ht="12.75">
      <c r="E35" s="63"/>
    </row>
    <row r="36" ht="12.75">
      <c r="E36" s="63"/>
    </row>
    <row r="37" ht="12.75">
      <c r="E37" s="63"/>
    </row>
    <row r="38" ht="12.75">
      <c r="E38" s="63"/>
    </row>
    <row r="39" ht="12.75">
      <c r="E39" s="63"/>
    </row>
    <row r="40" ht="12.75">
      <c r="E40" s="63"/>
    </row>
    <row r="41" ht="12.75">
      <c r="E41" s="63"/>
    </row>
    <row r="42" ht="12.75">
      <c r="E42" s="63"/>
    </row>
    <row r="43" ht="12.75">
      <c r="E43" s="63"/>
    </row>
  </sheetData>
  <sheetProtection/>
  <mergeCells count="12">
    <mergeCell ref="M2:M3"/>
    <mergeCell ref="L4:L5"/>
    <mergeCell ref="M4:M5"/>
    <mergeCell ref="L6:L7"/>
    <mergeCell ref="M6:M7"/>
    <mergeCell ref="A9:D9"/>
    <mergeCell ref="F15:I15"/>
    <mergeCell ref="F1:I1"/>
    <mergeCell ref="A2:D2"/>
    <mergeCell ref="J8:M8"/>
    <mergeCell ref="J1:M1"/>
    <mergeCell ref="L2:L3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90" r:id="rId1"/>
  <colBreaks count="1" manualBreakCount="1">
    <brk id="4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Q24"/>
  <sheetViews>
    <sheetView showZeros="0" view="pageBreakPreview" zoomScale="85" zoomScaleSheetLayoutView="85" zoomScalePageLayoutView="0" workbookViewId="0" topLeftCell="A1">
      <selection activeCell="D26" sqref="D26"/>
    </sheetView>
  </sheetViews>
  <sheetFormatPr defaultColWidth="9.00390625" defaultRowHeight="12.75"/>
  <cols>
    <col min="1" max="1" width="4.375" style="0" customWidth="1"/>
    <col min="2" max="2" width="30.00390625" style="0" customWidth="1"/>
    <col min="3" max="3" width="9.875" style="0" customWidth="1"/>
    <col min="4" max="4" width="27.375" style="0" customWidth="1"/>
    <col min="5" max="5" width="11.25390625" style="0" customWidth="1"/>
    <col min="6" max="6" width="11.00390625" style="0" customWidth="1"/>
    <col min="7" max="7" width="10.75390625" style="0" customWidth="1"/>
    <col min="8" max="9" width="11.25390625" style="0" customWidth="1"/>
    <col min="10" max="10" width="9.125" style="0" customWidth="1"/>
    <col min="11" max="11" width="9.125" style="4" customWidth="1"/>
    <col min="12" max="12" width="1.625" style="1" bestFit="1" customWidth="1"/>
    <col min="13" max="13" width="3.00390625" style="1" customWidth="1"/>
    <col min="14" max="14" width="3.25390625" style="1" customWidth="1"/>
    <col min="15" max="15" width="4.00390625" style="1" bestFit="1" customWidth="1"/>
    <col min="16" max="16" width="3.25390625" style="0" customWidth="1"/>
    <col min="18" max="18" width="3.625" style="1" bestFit="1" customWidth="1"/>
  </cols>
  <sheetData>
    <row r="1" spans="1:11" ht="18.75">
      <c r="A1" s="137" t="s">
        <v>94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15">
      <c r="A2" s="138" t="s">
        <v>338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 ht="15.75">
      <c r="A3" s="139" t="s">
        <v>378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11" ht="15">
      <c r="A4" s="133" t="s">
        <v>379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</row>
    <row r="5" spans="1:11" ht="11.2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1" ht="24.75" customHeight="1">
      <c r="A6" s="146" t="s">
        <v>1</v>
      </c>
      <c r="B6" s="146" t="s">
        <v>2</v>
      </c>
      <c r="C6" s="146" t="s">
        <v>278</v>
      </c>
      <c r="D6" s="142" t="s">
        <v>30</v>
      </c>
      <c r="E6" s="148" t="s">
        <v>279</v>
      </c>
      <c r="F6" s="149"/>
      <c r="G6" s="149"/>
      <c r="H6" s="150"/>
      <c r="I6" s="146" t="s">
        <v>280</v>
      </c>
      <c r="J6" s="146" t="s">
        <v>381</v>
      </c>
      <c r="K6" s="140" t="s">
        <v>4</v>
      </c>
    </row>
    <row r="7" spans="1:11" ht="24" customHeight="1">
      <c r="A7" s="147"/>
      <c r="B7" s="147"/>
      <c r="C7" s="147"/>
      <c r="D7" s="143"/>
      <c r="E7" s="5"/>
      <c r="F7" s="5"/>
      <c r="G7" s="5"/>
      <c r="H7" s="5"/>
      <c r="I7" s="147"/>
      <c r="J7" s="147"/>
      <c r="K7" s="141"/>
    </row>
    <row r="8" spans="1:11" ht="22.5" customHeight="1">
      <c r="A8" s="108">
        <v>1</v>
      </c>
      <c r="B8" s="109" t="s">
        <v>380</v>
      </c>
      <c r="C8" s="110"/>
      <c r="D8" s="111" t="s">
        <v>282</v>
      </c>
      <c r="E8" s="116"/>
      <c r="F8" s="116"/>
      <c r="G8" s="116"/>
      <c r="H8" s="116"/>
      <c r="I8" s="110">
        <v>91</v>
      </c>
      <c r="J8" s="110" t="s">
        <v>317</v>
      </c>
      <c r="K8" s="113"/>
    </row>
    <row r="9" spans="1:11" ht="18.75" customHeight="1">
      <c r="A9" s="108">
        <v>2</v>
      </c>
      <c r="B9" s="109" t="s">
        <v>382</v>
      </c>
      <c r="C9" s="110"/>
      <c r="D9" s="111" t="s">
        <v>282</v>
      </c>
      <c r="E9" s="134" t="s">
        <v>331</v>
      </c>
      <c r="F9" s="135"/>
      <c r="G9" s="135"/>
      <c r="H9" s="136"/>
      <c r="I9" s="110">
        <v>140</v>
      </c>
      <c r="J9" s="110" t="s">
        <v>317</v>
      </c>
      <c r="K9" s="113"/>
    </row>
    <row r="10" spans="1:11" ht="19.5" customHeight="1">
      <c r="A10" s="108">
        <v>3</v>
      </c>
      <c r="B10" s="109" t="s">
        <v>383</v>
      </c>
      <c r="C10" s="110"/>
      <c r="D10" s="111" t="s">
        <v>282</v>
      </c>
      <c r="E10" s="116"/>
      <c r="F10" s="116"/>
      <c r="G10" s="116"/>
      <c r="H10" s="116"/>
      <c r="I10" s="110">
        <v>79</v>
      </c>
      <c r="J10" s="110" t="s">
        <v>319</v>
      </c>
      <c r="K10" s="113"/>
    </row>
    <row r="11" spans="1:11" ht="21.75" customHeight="1">
      <c r="A11" s="108">
        <v>4</v>
      </c>
      <c r="B11" s="109" t="s">
        <v>384</v>
      </c>
      <c r="C11" s="110"/>
      <c r="D11" s="111" t="s">
        <v>282</v>
      </c>
      <c r="E11" s="134" t="s">
        <v>331</v>
      </c>
      <c r="F11" s="135"/>
      <c r="G11" s="135"/>
      <c r="H11" s="136"/>
      <c r="I11" s="110">
        <v>159</v>
      </c>
      <c r="J11" s="110" t="s">
        <v>317</v>
      </c>
      <c r="K11" s="113"/>
    </row>
    <row r="12" spans="1:11" ht="21" customHeight="1">
      <c r="A12" s="108">
        <v>5</v>
      </c>
      <c r="B12" s="109" t="s">
        <v>385</v>
      </c>
      <c r="C12" s="110"/>
      <c r="D12" s="111" t="s">
        <v>282</v>
      </c>
      <c r="E12" s="134" t="s">
        <v>331</v>
      </c>
      <c r="F12" s="135"/>
      <c r="G12" s="135"/>
      <c r="H12" s="136"/>
      <c r="I12" s="110">
        <v>157</v>
      </c>
      <c r="J12" s="110" t="s">
        <v>317</v>
      </c>
      <c r="K12" s="114"/>
    </row>
    <row r="13" spans="1:11" ht="18.75" customHeight="1">
      <c r="A13" s="108">
        <v>6</v>
      </c>
      <c r="B13" s="109" t="s">
        <v>386</v>
      </c>
      <c r="C13" s="110"/>
      <c r="D13" s="111" t="s">
        <v>282</v>
      </c>
      <c r="E13" s="134" t="s">
        <v>333</v>
      </c>
      <c r="F13" s="135"/>
      <c r="G13" s="135"/>
      <c r="H13" s="136"/>
      <c r="I13" s="110">
        <v>130</v>
      </c>
      <c r="J13" s="110" t="s">
        <v>317</v>
      </c>
      <c r="K13" s="114"/>
    </row>
    <row r="14" spans="1:11" ht="21" customHeight="1">
      <c r="A14" s="108">
        <v>7</v>
      </c>
      <c r="B14" s="109" t="s">
        <v>388</v>
      </c>
      <c r="C14" s="110"/>
      <c r="D14" s="111" t="s">
        <v>282</v>
      </c>
      <c r="E14" s="134" t="s">
        <v>333</v>
      </c>
      <c r="F14" s="135"/>
      <c r="G14" s="135"/>
      <c r="H14" s="136"/>
      <c r="I14" s="110">
        <v>130</v>
      </c>
      <c r="J14" s="110" t="s">
        <v>317</v>
      </c>
      <c r="K14" s="114"/>
    </row>
    <row r="15" spans="1:11" ht="21.75" customHeight="1">
      <c r="A15" s="108">
        <v>8</v>
      </c>
      <c r="B15" s="109" t="s">
        <v>387</v>
      </c>
      <c r="C15" s="110"/>
      <c r="D15" s="111" t="s">
        <v>282</v>
      </c>
      <c r="E15" s="134" t="s">
        <v>333</v>
      </c>
      <c r="F15" s="135"/>
      <c r="G15" s="135"/>
      <c r="H15" s="136"/>
      <c r="I15" s="110">
        <v>140</v>
      </c>
      <c r="J15" s="110" t="s">
        <v>317</v>
      </c>
      <c r="K15" s="114"/>
    </row>
    <row r="16" spans="1:11" ht="23.25" customHeight="1">
      <c r="A16" s="108">
        <v>9</v>
      </c>
      <c r="B16" s="109" t="s">
        <v>368</v>
      </c>
      <c r="C16" s="110"/>
      <c r="D16" s="111" t="s">
        <v>283</v>
      </c>
      <c r="E16" s="112"/>
      <c r="F16" s="112"/>
      <c r="G16" s="112"/>
      <c r="H16" s="112"/>
      <c r="I16" s="110">
        <v>96</v>
      </c>
      <c r="J16" s="110" t="s">
        <v>318</v>
      </c>
      <c r="K16" s="114"/>
    </row>
    <row r="17" spans="1:11" ht="19.5" customHeight="1">
      <c r="A17" s="108">
        <v>10</v>
      </c>
      <c r="B17" s="199" t="s">
        <v>322</v>
      </c>
      <c r="C17" s="121"/>
      <c r="D17" s="117" t="s">
        <v>303</v>
      </c>
      <c r="E17" s="200" t="s">
        <v>389</v>
      </c>
      <c r="F17" s="201"/>
      <c r="G17" s="201"/>
      <c r="H17" s="202"/>
      <c r="I17" s="121">
        <v>165</v>
      </c>
      <c r="J17" s="121" t="s">
        <v>317</v>
      </c>
      <c r="K17" s="114"/>
    </row>
    <row r="18" spans="1:11" ht="22.5" customHeight="1">
      <c r="A18" s="108">
        <v>11</v>
      </c>
      <c r="B18" s="109" t="s">
        <v>421</v>
      </c>
      <c r="C18" s="110"/>
      <c r="D18" s="111" t="s">
        <v>289</v>
      </c>
      <c r="E18" s="112"/>
      <c r="F18" s="112"/>
      <c r="G18" s="112"/>
      <c r="H18" s="112"/>
      <c r="I18" s="110">
        <v>115</v>
      </c>
      <c r="J18" s="110" t="s">
        <v>317</v>
      </c>
      <c r="K18" s="114"/>
    </row>
    <row r="19" spans="1:11" ht="21" customHeight="1">
      <c r="A19" s="108">
        <v>12</v>
      </c>
      <c r="B19" s="109" t="s">
        <v>422</v>
      </c>
      <c r="C19" s="110"/>
      <c r="D19" s="111" t="s">
        <v>289</v>
      </c>
      <c r="E19" s="112"/>
      <c r="F19" s="112"/>
      <c r="G19" s="112"/>
      <c r="H19" s="112"/>
      <c r="I19" s="110">
        <v>109</v>
      </c>
      <c r="J19" s="110" t="s">
        <v>317</v>
      </c>
      <c r="K19" s="114"/>
    </row>
    <row r="20" spans="1:11" ht="20.25" customHeight="1">
      <c r="A20" s="108">
        <v>13</v>
      </c>
      <c r="B20" s="109" t="s">
        <v>423</v>
      </c>
      <c r="C20" s="110"/>
      <c r="D20" s="111" t="s">
        <v>289</v>
      </c>
      <c r="E20" s="112"/>
      <c r="F20" s="112"/>
      <c r="G20" s="112"/>
      <c r="H20" s="112"/>
      <c r="I20" s="110">
        <v>101</v>
      </c>
      <c r="J20" s="110" t="s">
        <v>317</v>
      </c>
      <c r="K20" s="114"/>
    </row>
    <row r="21" spans="1:17" s="1" customFormat="1" ht="15">
      <c r="A21" s="13"/>
      <c r="B21"/>
      <c r="C21"/>
      <c r="D21"/>
      <c r="E21"/>
      <c r="F21"/>
      <c r="G21"/>
      <c r="H21"/>
      <c r="I21"/>
      <c r="J21"/>
      <c r="K21" s="4"/>
      <c r="P21"/>
      <c r="Q21"/>
    </row>
    <row r="22" spans="1:17" s="1" customFormat="1" ht="15.75">
      <c r="A22" s="14" t="s">
        <v>306</v>
      </c>
      <c r="B22" s="15"/>
      <c r="C22" s="15"/>
      <c r="D22" s="15"/>
      <c r="E22" s="15"/>
      <c r="F22" s="15"/>
      <c r="G22" s="15"/>
      <c r="H22" s="14" t="s">
        <v>307</v>
      </c>
      <c r="I22" s="14"/>
      <c r="J22"/>
      <c r="K22" s="15"/>
      <c r="M22" s="16"/>
      <c r="P22"/>
      <c r="Q22"/>
    </row>
    <row r="23" spans="1:17" s="1" customFormat="1" ht="15.75">
      <c r="A23" s="14" t="s">
        <v>309</v>
      </c>
      <c r="B23" s="15"/>
      <c r="C23" s="15"/>
      <c r="D23" s="15"/>
      <c r="E23" s="15"/>
      <c r="F23" s="15"/>
      <c r="G23" s="15"/>
      <c r="H23" s="14" t="s">
        <v>311</v>
      </c>
      <c r="I23" s="14"/>
      <c r="J23" s="15"/>
      <c r="K23" s="15"/>
      <c r="L23" s="16"/>
      <c r="M23" s="16"/>
      <c r="P23"/>
      <c r="Q23"/>
    </row>
    <row r="24" spans="1:17" s="1" customFormat="1" ht="15.75">
      <c r="A24" s="14" t="s">
        <v>308</v>
      </c>
      <c r="B24" s="15"/>
      <c r="C24" s="15"/>
      <c r="D24" s="15"/>
      <c r="E24" s="15"/>
      <c r="F24" s="15"/>
      <c r="G24" s="15"/>
      <c r="H24" s="14" t="s">
        <v>310</v>
      </c>
      <c r="I24" s="14"/>
      <c r="J24"/>
      <c r="K24" s="15"/>
      <c r="M24" s="16"/>
      <c r="P24"/>
      <c r="Q24"/>
    </row>
  </sheetData>
  <sheetProtection/>
  <mergeCells count="19">
    <mergeCell ref="E13:H13"/>
    <mergeCell ref="E14:H14"/>
    <mergeCell ref="E15:H15"/>
    <mergeCell ref="K6:K7"/>
    <mergeCell ref="E11:H11"/>
    <mergeCell ref="E12:H12"/>
    <mergeCell ref="E17:H17"/>
    <mergeCell ref="A1:K1"/>
    <mergeCell ref="A2:K2"/>
    <mergeCell ref="A3:K3"/>
    <mergeCell ref="A4:K4"/>
    <mergeCell ref="A6:A7"/>
    <mergeCell ref="E9:H9"/>
    <mergeCell ref="B6:B7"/>
    <mergeCell ref="C6:C7"/>
    <mergeCell ref="D6:D7"/>
    <mergeCell ref="E6:H6"/>
    <mergeCell ref="I6:I7"/>
    <mergeCell ref="J6:J7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M21"/>
  <sheetViews>
    <sheetView showZeros="0" view="pageBreakPreview" zoomScale="85" zoomScaleSheetLayoutView="85" zoomScalePageLayoutView="0" workbookViewId="0" topLeftCell="A1">
      <selection activeCell="A4" sqref="A4:K4"/>
    </sheetView>
  </sheetViews>
  <sheetFormatPr defaultColWidth="9.00390625" defaultRowHeight="12.75"/>
  <cols>
    <col min="1" max="1" width="4.375" style="0" customWidth="1"/>
    <col min="2" max="2" width="27.625" style="0" customWidth="1"/>
    <col min="3" max="3" width="9.75390625" style="0" customWidth="1"/>
    <col min="4" max="4" width="29.00390625" style="0" customWidth="1"/>
    <col min="5" max="5" width="11.00390625" style="3" customWidth="1"/>
    <col min="6" max="9" width="12.25390625" style="0" customWidth="1"/>
    <col min="11" max="11" width="9.125" style="4" customWidth="1"/>
    <col min="12" max="12" width="1.625" style="1" bestFit="1" customWidth="1"/>
    <col min="13" max="13" width="3.00390625" style="1" customWidth="1"/>
    <col min="14" max="14" width="3.25390625" style="1" customWidth="1"/>
    <col min="15" max="15" width="4.00390625" style="1" bestFit="1" customWidth="1"/>
    <col min="16" max="16" width="3.25390625" style="0" customWidth="1"/>
    <col min="18" max="18" width="3.625" style="1" bestFit="1" customWidth="1"/>
  </cols>
  <sheetData>
    <row r="1" spans="1:11" ht="18.75">
      <c r="A1" s="137" t="s">
        <v>94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15">
      <c r="A2" s="138" t="s">
        <v>276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 ht="15.75">
      <c r="A3" s="139" t="s">
        <v>277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11" ht="15">
      <c r="A4" s="133" t="s">
        <v>187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</row>
    <row r="5" spans="1:11" ht="15.75" thickBo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1" ht="24.75" customHeight="1">
      <c r="A6" s="146" t="s">
        <v>1</v>
      </c>
      <c r="B6" s="146" t="s">
        <v>2</v>
      </c>
      <c r="C6" s="146" t="s">
        <v>44</v>
      </c>
      <c r="D6" s="142" t="s">
        <v>30</v>
      </c>
      <c r="E6" s="151" t="s">
        <v>12</v>
      </c>
      <c r="F6" s="150" t="s">
        <v>13</v>
      </c>
      <c r="G6" s="153"/>
      <c r="H6" s="153" t="s">
        <v>15</v>
      </c>
      <c r="I6" s="153"/>
      <c r="J6" s="146" t="s">
        <v>3</v>
      </c>
      <c r="K6" s="140" t="s">
        <v>4</v>
      </c>
    </row>
    <row r="7" spans="1:11" ht="24" customHeight="1" thickBot="1">
      <c r="A7" s="147"/>
      <c r="B7" s="147"/>
      <c r="C7" s="147"/>
      <c r="D7" s="143"/>
      <c r="E7" s="152"/>
      <c r="F7" s="20" t="s">
        <v>14</v>
      </c>
      <c r="G7" s="5" t="s">
        <v>4</v>
      </c>
      <c r="H7" s="5" t="s">
        <v>14</v>
      </c>
      <c r="I7" s="5" t="s">
        <v>4</v>
      </c>
      <c r="J7" s="147"/>
      <c r="K7" s="141"/>
    </row>
    <row r="8" spans="1:11" ht="28.5" customHeight="1" thickBot="1">
      <c r="A8" s="50">
        <v>1</v>
      </c>
      <c r="B8" s="23" t="s">
        <v>161</v>
      </c>
      <c r="C8" s="45" t="s">
        <v>58</v>
      </c>
      <c r="D8" s="44" t="s">
        <v>148</v>
      </c>
      <c r="E8" s="58">
        <v>77</v>
      </c>
      <c r="F8" s="22">
        <v>25</v>
      </c>
      <c r="G8" s="27">
        <v>1</v>
      </c>
      <c r="H8" s="17">
        <v>25</v>
      </c>
      <c r="I8" s="26">
        <v>1</v>
      </c>
      <c r="J8" s="7">
        <f>F8+H8</f>
        <v>50</v>
      </c>
      <c r="K8" s="71" t="s">
        <v>5</v>
      </c>
    </row>
    <row r="9" spans="1:11" ht="20.25" customHeight="1" thickBot="1">
      <c r="A9" s="50">
        <v>2</v>
      </c>
      <c r="B9" s="24" t="s">
        <v>141</v>
      </c>
      <c r="C9" s="7" t="s">
        <v>58</v>
      </c>
      <c r="D9" s="44" t="s">
        <v>163</v>
      </c>
      <c r="E9" s="58">
        <v>729</v>
      </c>
      <c r="F9" s="22">
        <v>22</v>
      </c>
      <c r="G9" s="27">
        <v>2</v>
      </c>
      <c r="H9" s="17">
        <v>22</v>
      </c>
      <c r="I9" s="17">
        <v>2</v>
      </c>
      <c r="J9" s="7">
        <f>F9+H9</f>
        <v>44</v>
      </c>
      <c r="K9" s="71" t="s">
        <v>7</v>
      </c>
    </row>
    <row r="10" spans="1:11" ht="26.25" customHeight="1" thickBot="1">
      <c r="A10" s="50">
        <v>3</v>
      </c>
      <c r="B10" s="24" t="s">
        <v>17</v>
      </c>
      <c r="C10" s="41" t="s">
        <v>56</v>
      </c>
      <c r="D10" s="42" t="s">
        <v>150</v>
      </c>
      <c r="E10" s="58">
        <v>725</v>
      </c>
      <c r="F10" s="22">
        <v>20</v>
      </c>
      <c r="G10" s="27">
        <v>3</v>
      </c>
      <c r="H10" s="17">
        <v>20</v>
      </c>
      <c r="I10" s="17">
        <v>3</v>
      </c>
      <c r="J10" s="7">
        <f>F10+H10</f>
        <v>40</v>
      </c>
      <c r="K10" s="71" t="s">
        <v>6</v>
      </c>
    </row>
    <row r="11" spans="1:11" ht="20.25" customHeight="1" thickBot="1">
      <c r="A11" s="50">
        <v>4</v>
      </c>
      <c r="B11" s="23" t="s">
        <v>78</v>
      </c>
      <c r="C11" s="41" t="s">
        <v>45</v>
      </c>
      <c r="D11" s="44" t="s">
        <v>193</v>
      </c>
      <c r="E11" s="58">
        <v>118</v>
      </c>
      <c r="F11" s="22">
        <v>18</v>
      </c>
      <c r="G11" s="27">
        <v>4</v>
      </c>
      <c r="H11" s="17">
        <v>18</v>
      </c>
      <c r="I11" s="17">
        <v>4</v>
      </c>
      <c r="J11" s="7">
        <f>F11+H11</f>
        <v>36</v>
      </c>
      <c r="K11" s="17">
        <v>4</v>
      </c>
    </row>
    <row r="12" spans="1:11" ht="20.25" customHeight="1" thickBot="1">
      <c r="A12" s="61">
        <v>5</v>
      </c>
      <c r="B12" s="48" t="s">
        <v>142</v>
      </c>
      <c r="C12" s="49" t="s">
        <v>56</v>
      </c>
      <c r="D12" s="60" t="s">
        <v>60</v>
      </c>
      <c r="E12" s="58">
        <v>15</v>
      </c>
      <c r="F12" s="25" t="s">
        <v>8</v>
      </c>
      <c r="G12" s="21" t="s">
        <v>245</v>
      </c>
      <c r="H12" s="12" t="s">
        <v>8</v>
      </c>
      <c r="I12" s="12" t="s">
        <v>245</v>
      </c>
      <c r="J12" s="36" t="s">
        <v>8</v>
      </c>
      <c r="K12" s="12"/>
    </row>
    <row r="13" spans="1:11" ht="20.25" customHeight="1">
      <c r="A13" s="64"/>
      <c r="B13" s="18"/>
      <c r="C13" s="10"/>
      <c r="D13" s="29"/>
      <c r="E13" s="47"/>
      <c r="F13" s="10"/>
      <c r="G13" s="10"/>
      <c r="H13" s="10"/>
      <c r="I13" s="10"/>
      <c r="J13" s="10"/>
      <c r="K13" s="10"/>
    </row>
    <row r="14" spans="1:13" ht="15.75">
      <c r="A14" s="14" t="s">
        <v>9</v>
      </c>
      <c r="B14" s="15"/>
      <c r="C14" s="15"/>
      <c r="D14" s="15"/>
      <c r="E14" s="15"/>
      <c r="F14" s="15"/>
      <c r="G14" s="15"/>
      <c r="H14" s="15"/>
      <c r="I14" s="14" t="s">
        <v>241</v>
      </c>
      <c r="K14" s="15"/>
      <c r="M14" s="16"/>
    </row>
    <row r="15" spans="1:13" ht="15.7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6"/>
      <c r="M15" s="16"/>
    </row>
    <row r="16" spans="1:13" ht="15.75">
      <c r="A16" s="14" t="s">
        <v>10</v>
      </c>
      <c r="B16" s="15"/>
      <c r="C16" s="15"/>
      <c r="D16" s="15"/>
      <c r="E16" s="15"/>
      <c r="F16" s="15"/>
      <c r="G16" s="15"/>
      <c r="H16" s="15"/>
      <c r="I16" s="14" t="s">
        <v>11</v>
      </c>
      <c r="K16" s="15"/>
      <c r="M16" s="16"/>
    </row>
    <row r="21" ht="12.75">
      <c r="A21" t="s">
        <v>144</v>
      </c>
    </row>
  </sheetData>
  <sheetProtection/>
  <mergeCells count="13">
    <mergeCell ref="H6:I6"/>
    <mergeCell ref="J6:J7"/>
    <mergeCell ref="K6:K7"/>
    <mergeCell ref="A1:K1"/>
    <mergeCell ref="A2:K2"/>
    <mergeCell ref="A3:K3"/>
    <mergeCell ref="A4:K4"/>
    <mergeCell ref="A6:A7"/>
    <mergeCell ref="B6:B7"/>
    <mergeCell ref="C6:C7"/>
    <mergeCell ref="D6:D7"/>
    <mergeCell ref="E6:E7"/>
    <mergeCell ref="F6:G6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R27"/>
  <sheetViews>
    <sheetView showZeros="0" view="pageBreakPreview" zoomScale="85" zoomScaleSheetLayoutView="85" zoomScalePageLayoutView="0" workbookViewId="0" topLeftCell="A1">
      <selection activeCell="D16" sqref="D16"/>
    </sheetView>
  </sheetViews>
  <sheetFormatPr defaultColWidth="9.00390625" defaultRowHeight="12.75"/>
  <cols>
    <col min="1" max="1" width="4.375" style="0" customWidth="1"/>
    <col min="2" max="2" width="25.875" style="0" customWidth="1"/>
    <col min="3" max="3" width="8.625" style="0" customWidth="1"/>
    <col min="4" max="4" width="38.25390625" style="0" customWidth="1"/>
    <col min="5" max="5" width="11.00390625" style="3" customWidth="1"/>
    <col min="6" max="9" width="12.00390625" style="0" customWidth="1"/>
    <col min="11" max="11" width="9.125" style="4" customWidth="1"/>
    <col min="12" max="12" width="3.25390625" style="1" customWidth="1"/>
    <col min="13" max="13" width="4.00390625" style="1" bestFit="1" customWidth="1"/>
    <col min="14" max="14" width="3.25390625" style="0" customWidth="1"/>
    <col min="16" max="16" width="3.625" style="1" bestFit="1" customWidth="1"/>
  </cols>
  <sheetData>
    <row r="1" spans="1:11" ht="18.75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15">
      <c r="A2" s="138" t="str">
        <f>'ВП 1'!A2:K2</f>
        <v>Первенства по пулевой стрельбе из пневматической винтовки Кобринско-Малоритской МРОС ДОСААФ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 ht="15.75">
      <c r="A3" s="139" t="str">
        <f>'ВП 1'!A3:K3</f>
        <v>24-27 февраля 2021 года, г.Кобрин, тир ГУО "Средняя школа №8"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11" ht="15">
      <c r="A4" s="133" t="s">
        <v>185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</row>
    <row r="5" ht="15" customHeight="1" thickBot="1">
      <c r="A5" s="2"/>
    </row>
    <row r="6" spans="1:11" ht="24.75" customHeight="1">
      <c r="A6" s="146" t="s">
        <v>1</v>
      </c>
      <c r="B6" s="146" t="s">
        <v>2</v>
      </c>
      <c r="C6" s="146" t="s">
        <v>44</v>
      </c>
      <c r="D6" s="142" t="s">
        <v>30</v>
      </c>
      <c r="E6" s="151" t="s">
        <v>12</v>
      </c>
      <c r="F6" s="150" t="s">
        <v>13</v>
      </c>
      <c r="G6" s="153"/>
      <c r="H6" s="153" t="s">
        <v>15</v>
      </c>
      <c r="I6" s="153"/>
      <c r="J6" s="146" t="s">
        <v>3</v>
      </c>
      <c r="K6" s="140" t="s">
        <v>4</v>
      </c>
    </row>
    <row r="7" spans="1:11" ht="21.75" customHeight="1" thickBot="1">
      <c r="A7" s="147"/>
      <c r="B7" s="147"/>
      <c r="C7" s="147"/>
      <c r="D7" s="143"/>
      <c r="E7" s="152"/>
      <c r="F7" s="20" t="s">
        <v>14</v>
      </c>
      <c r="G7" s="5" t="s">
        <v>4</v>
      </c>
      <c r="H7" s="5" t="s">
        <v>14</v>
      </c>
      <c r="I7" s="5" t="s">
        <v>4</v>
      </c>
      <c r="J7" s="147"/>
      <c r="K7" s="141"/>
    </row>
    <row r="8" spans="1:15" s="1" customFormat="1" ht="20.25" customHeight="1">
      <c r="A8" s="154"/>
      <c r="B8" s="24" t="s">
        <v>168</v>
      </c>
      <c r="C8" s="41" t="s">
        <v>56</v>
      </c>
      <c r="D8" s="169" t="s">
        <v>148</v>
      </c>
      <c r="E8" s="162">
        <v>15</v>
      </c>
      <c r="F8" s="165"/>
      <c r="G8" s="154"/>
      <c r="H8" s="154"/>
      <c r="I8" s="154"/>
      <c r="J8" s="154">
        <f>F8+H8</f>
        <v>0</v>
      </c>
      <c r="K8" s="158"/>
      <c r="N8"/>
      <c r="O8"/>
    </row>
    <row r="9" spans="1:15" s="1" customFormat="1" ht="20.25" customHeight="1" thickBot="1">
      <c r="A9" s="155"/>
      <c r="B9" s="23" t="s">
        <v>169</v>
      </c>
      <c r="C9" s="45" t="s">
        <v>45</v>
      </c>
      <c r="D9" s="161"/>
      <c r="E9" s="163"/>
      <c r="F9" s="166"/>
      <c r="G9" s="155"/>
      <c r="H9" s="155"/>
      <c r="I9" s="155"/>
      <c r="J9" s="155"/>
      <c r="K9" s="159"/>
      <c r="N9"/>
      <c r="O9"/>
    </row>
    <row r="10" spans="1:15" s="1" customFormat="1" ht="20.25" customHeight="1">
      <c r="A10" s="156"/>
      <c r="B10" s="23" t="s">
        <v>170</v>
      </c>
      <c r="C10" s="41" t="s">
        <v>58</v>
      </c>
      <c r="D10" s="160" t="s">
        <v>148</v>
      </c>
      <c r="E10" s="162">
        <v>17</v>
      </c>
      <c r="F10" s="167"/>
      <c r="G10" s="156"/>
      <c r="H10" s="156"/>
      <c r="I10" s="156"/>
      <c r="J10" s="156">
        <f>F10+H10</f>
        <v>0</v>
      </c>
      <c r="K10" s="156"/>
      <c r="N10"/>
      <c r="O10"/>
    </row>
    <row r="11" spans="1:15" s="1" customFormat="1" ht="20.25" customHeight="1" thickBot="1">
      <c r="A11" s="155"/>
      <c r="B11" s="23" t="s">
        <v>171</v>
      </c>
      <c r="C11" s="45" t="s">
        <v>58</v>
      </c>
      <c r="D11" s="161"/>
      <c r="E11" s="163"/>
      <c r="F11" s="166"/>
      <c r="G11" s="155"/>
      <c r="H11" s="155"/>
      <c r="I11" s="155"/>
      <c r="J11" s="155"/>
      <c r="K11" s="155"/>
      <c r="N11"/>
      <c r="O11"/>
    </row>
    <row r="12" spans="1:15" s="1" customFormat="1" ht="20.25" customHeight="1">
      <c r="A12" s="156"/>
      <c r="B12" s="23" t="s">
        <v>172</v>
      </c>
      <c r="C12" s="41" t="s">
        <v>58</v>
      </c>
      <c r="D12" s="160" t="s">
        <v>174</v>
      </c>
      <c r="E12" s="162">
        <v>55</v>
      </c>
      <c r="F12" s="167"/>
      <c r="G12" s="156"/>
      <c r="H12" s="156"/>
      <c r="I12" s="156"/>
      <c r="J12" s="156">
        <f>F12+H12</f>
        <v>0</v>
      </c>
      <c r="K12" s="170"/>
      <c r="N12"/>
      <c r="O12"/>
    </row>
    <row r="13" spans="1:15" s="1" customFormat="1" ht="20.25" customHeight="1" thickBot="1">
      <c r="A13" s="157"/>
      <c r="B13" s="48" t="s">
        <v>173</v>
      </c>
      <c r="C13" s="43" t="s">
        <v>58</v>
      </c>
      <c r="D13" s="164"/>
      <c r="E13" s="163"/>
      <c r="F13" s="168"/>
      <c r="G13" s="157"/>
      <c r="H13" s="157"/>
      <c r="I13" s="157"/>
      <c r="J13" s="157"/>
      <c r="K13" s="171"/>
      <c r="N13"/>
      <c r="O13"/>
    </row>
    <row r="14" spans="1:4" ht="20.25" customHeight="1">
      <c r="A14" s="13"/>
      <c r="D14" s="10"/>
    </row>
    <row r="15" spans="1:18" ht="15.75">
      <c r="A15" s="14" t="s">
        <v>9</v>
      </c>
      <c r="B15" s="15"/>
      <c r="C15" s="15"/>
      <c r="D15" s="15"/>
      <c r="E15" s="15"/>
      <c r="F15" s="15"/>
      <c r="G15" s="15"/>
      <c r="H15" s="15"/>
      <c r="I15" s="14" t="s">
        <v>241</v>
      </c>
      <c r="K15" s="15"/>
      <c r="M15" s="16"/>
      <c r="N15" s="1"/>
      <c r="O15" s="1"/>
      <c r="P15"/>
      <c r="R15" s="1"/>
    </row>
    <row r="16" spans="1:18" ht="15.75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6"/>
      <c r="M16" s="16"/>
      <c r="N16" s="1"/>
      <c r="O16" s="1"/>
      <c r="P16"/>
      <c r="R16" s="1"/>
    </row>
    <row r="17" spans="1:18" ht="15.75">
      <c r="A17" s="14" t="s">
        <v>10</v>
      </c>
      <c r="B17" s="15"/>
      <c r="C17" s="15"/>
      <c r="D17" s="15"/>
      <c r="E17" s="15"/>
      <c r="F17" s="15"/>
      <c r="G17" s="15"/>
      <c r="H17" s="15"/>
      <c r="I17" s="14" t="s">
        <v>11</v>
      </c>
      <c r="K17" s="15"/>
      <c r="M17" s="16"/>
      <c r="N17" s="1"/>
      <c r="O17" s="1"/>
      <c r="P17"/>
      <c r="R17" s="1"/>
    </row>
    <row r="20" ht="12.75">
      <c r="A20" t="s">
        <v>144</v>
      </c>
    </row>
    <row r="27" ht="12.75">
      <c r="I27">
        <v>20</v>
      </c>
    </row>
  </sheetData>
  <sheetProtection/>
  <mergeCells count="40">
    <mergeCell ref="K12:K13"/>
    <mergeCell ref="J10:J11"/>
    <mergeCell ref="I8:I9"/>
    <mergeCell ref="H8:H9"/>
    <mergeCell ref="I10:I11"/>
    <mergeCell ref="H10:H11"/>
    <mergeCell ref="H12:H13"/>
    <mergeCell ref="I12:I13"/>
    <mergeCell ref="J12:J13"/>
    <mergeCell ref="J8:J9"/>
    <mergeCell ref="D12:D13"/>
    <mergeCell ref="E12:E13"/>
    <mergeCell ref="G8:G9"/>
    <mergeCell ref="F8:F9"/>
    <mergeCell ref="G10:G11"/>
    <mergeCell ref="F10:F11"/>
    <mergeCell ref="G12:G13"/>
    <mergeCell ref="F12:F13"/>
    <mergeCell ref="D8:D9"/>
    <mergeCell ref="E8:E9"/>
    <mergeCell ref="K8:K9"/>
    <mergeCell ref="D10:D11"/>
    <mergeCell ref="E10:E11"/>
    <mergeCell ref="K10:K11"/>
    <mergeCell ref="D6:D7"/>
    <mergeCell ref="E6:E7"/>
    <mergeCell ref="F6:G6"/>
    <mergeCell ref="H6:I6"/>
    <mergeCell ref="J6:J7"/>
    <mergeCell ref="K6:K7"/>
    <mergeCell ref="A8:A9"/>
    <mergeCell ref="A10:A11"/>
    <mergeCell ref="A12:A13"/>
    <mergeCell ref="A1:K1"/>
    <mergeCell ref="A2:K2"/>
    <mergeCell ref="A3:K3"/>
    <mergeCell ref="A4:K4"/>
    <mergeCell ref="A6:A7"/>
    <mergeCell ref="B6:B7"/>
    <mergeCell ref="C6:C7"/>
  </mergeCells>
  <printOptions horizontalCentered="1"/>
  <pageMargins left="0.1968503937007874" right="0.1968503937007874" top="0.3937007874015748" bottom="0.1968503937007874" header="0.1968503937007874" footer="0"/>
  <pageSetup horizontalDpi="600" verticalDpi="600" orientation="landscape" paperSize="9" scale="83" r:id="rId1"/>
  <headerFooter alignWithMargins="0">
    <oddHeader>&amp;CСтраница 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R19"/>
  <sheetViews>
    <sheetView showZeros="0" view="pageBreakPreview" zoomScale="85" zoomScaleSheetLayoutView="85" zoomScalePageLayoutView="0" workbookViewId="0" topLeftCell="A1">
      <selection activeCell="A8" sqref="A8:A10"/>
    </sheetView>
  </sheetViews>
  <sheetFormatPr defaultColWidth="9.00390625" defaultRowHeight="12.75"/>
  <cols>
    <col min="1" max="1" width="4.375" style="0" customWidth="1"/>
    <col min="2" max="2" width="25.875" style="0" customWidth="1"/>
    <col min="3" max="3" width="8.625" style="0" customWidth="1"/>
    <col min="4" max="4" width="33.125" style="0" customWidth="1"/>
    <col min="5" max="5" width="11.00390625" style="3" customWidth="1"/>
    <col min="6" max="9" width="12.00390625" style="0" customWidth="1"/>
    <col min="11" max="11" width="9.125" style="4" customWidth="1"/>
    <col min="12" max="12" width="3.25390625" style="1" customWidth="1"/>
    <col min="13" max="13" width="4.00390625" style="1" bestFit="1" customWidth="1"/>
    <col min="14" max="14" width="3.25390625" style="0" customWidth="1"/>
    <col min="16" max="16" width="3.625" style="1" bestFit="1" customWidth="1"/>
  </cols>
  <sheetData>
    <row r="1" spans="1:11" ht="18.75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15">
      <c r="A2" s="138" t="str">
        <f>'ВП 1'!A2:K2</f>
        <v>Первенства по пулевой стрельбе из пневматической винтовки Кобринско-Малоритской МРОС ДОСААФ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 ht="15.75">
      <c r="A3" s="139" t="str">
        <f>'ВП 1'!A3:K3</f>
        <v>24-27 февраля 2021 года, г.Кобрин, тир ГУО "Средняя школа №8"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11" ht="15">
      <c r="A4" s="133" t="s">
        <v>186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</row>
    <row r="5" ht="15" customHeight="1" thickBot="1">
      <c r="A5" s="2"/>
    </row>
    <row r="6" spans="1:11" ht="24.75" customHeight="1">
      <c r="A6" s="146" t="s">
        <v>1</v>
      </c>
      <c r="B6" s="146" t="s">
        <v>2</v>
      </c>
      <c r="C6" s="146" t="s">
        <v>44</v>
      </c>
      <c r="D6" s="142" t="s">
        <v>30</v>
      </c>
      <c r="E6" s="151" t="s">
        <v>12</v>
      </c>
      <c r="F6" s="150" t="s">
        <v>13</v>
      </c>
      <c r="G6" s="153"/>
      <c r="H6" s="153" t="s">
        <v>15</v>
      </c>
      <c r="I6" s="153"/>
      <c r="J6" s="146" t="s">
        <v>3</v>
      </c>
      <c r="K6" s="140" t="s">
        <v>4</v>
      </c>
    </row>
    <row r="7" spans="1:11" ht="21.75" customHeight="1" thickBot="1">
      <c r="A7" s="147"/>
      <c r="B7" s="147"/>
      <c r="C7" s="147"/>
      <c r="D7" s="143"/>
      <c r="E7" s="152"/>
      <c r="F7" s="20" t="s">
        <v>14</v>
      </c>
      <c r="G7" s="5" t="s">
        <v>4</v>
      </c>
      <c r="H7" s="5" t="s">
        <v>14</v>
      </c>
      <c r="I7" s="5" t="s">
        <v>4</v>
      </c>
      <c r="J7" s="147"/>
      <c r="K7" s="141"/>
    </row>
    <row r="8" spans="1:15" s="1" customFormat="1" ht="20.25" customHeight="1" thickBot="1">
      <c r="A8" s="8"/>
      <c r="B8" s="24" t="s">
        <v>178</v>
      </c>
      <c r="C8" s="41" t="s">
        <v>45</v>
      </c>
      <c r="D8" s="57" t="s">
        <v>174</v>
      </c>
      <c r="E8" s="58">
        <v>12</v>
      </c>
      <c r="F8" s="22"/>
      <c r="G8" s="27"/>
      <c r="H8" s="17"/>
      <c r="I8" s="17"/>
      <c r="J8" s="17">
        <f>F8+H8</f>
        <v>0</v>
      </c>
      <c r="K8" s="59"/>
      <c r="N8"/>
      <c r="O8"/>
    </row>
    <row r="9" spans="1:15" s="1" customFormat="1" ht="20.25" customHeight="1" thickBot="1">
      <c r="A9" s="6"/>
      <c r="B9" s="23" t="s">
        <v>143</v>
      </c>
      <c r="C9" s="45" t="s">
        <v>56</v>
      </c>
      <c r="D9" s="44" t="s">
        <v>46</v>
      </c>
      <c r="E9" s="46">
        <v>4</v>
      </c>
      <c r="F9" s="22"/>
      <c r="G9" s="27"/>
      <c r="H9" s="17"/>
      <c r="I9" s="17"/>
      <c r="J9" s="17">
        <f>F9+H9</f>
        <v>0</v>
      </c>
      <c r="K9" s="59"/>
      <c r="N9"/>
      <c r="O9"/>
    </row>
    <row r="10" spans="1:15" s="1" customFormat="1" ht="20.25" customHeight="1" thickBot="1">
      <c r="A10" s="11"/>
      <c r="B10" s="48" t="s">
        <v>176</v>
      </c>
      <c r="C10" s="43" t="s">
        <v>45</v>
      </c>
      <c r="D10" s="60" t="s">
        <v>177</v>
      </c>
      <c r="E10" s="46">
        <v>777</v>
      </c>
      <c r="F10" s="25"/>
      <c r="G10" s="21"/>
      <c r="H10" s="12"/>
      <c r="I10" s="12"/>
      <c r="J10" s="12">
        <f>F10+H10</f>
        <v>0</v>
      </c>
      <c r="K10" s="65"/>
      <c r="N10"/>
      <c r="O10"/>
    </row>
    <row r="11" spans="1:4" ht="16.5" customHeight="1">
      <c r="A11" s="13"/>
      <c r="D11" s="10"/>
    </row>
    <row r="12" spans="1:18" ht="15.75">
      <c r="A12" s="14" t="s">
        <v>9</v>
      </c>
      <c r="B12" s="15"/>
      <c r="C12" s="15"/>
      <c r="D12" s="15"/>
      <c r="E12" s="15"/>
      <c r="F12" s="15"/>
      <c r="G12" s="15"/>
      <c r="H12" s="15"/>
      <c r="I12" s="14" t="s">
        <v>241</v>
      </c>
      <c r="K12" s="15"/>
      <c r="M12" s="16"/>
      <c r="N12" s="1"/>
      <c r="O12" s="1"/>
      <c r="P12"/>
      <c r="R12" s="1"/>
    </row>
    <row r="13" spans="1:18" ht="15.75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6"/>
      <c r="M13" s="16"/>
      <c r="N13" s="1"/>
      <c r="O13" s="1"/>
      <c r="P13"/>
      <c r="R13" s="1"/>
    </row>
    <row r="14" spans="1:18" ht="15.75">
      <c r="A14" s="14" t="s">
        <v>10</v>
      </c>
      <c r="B14" s="15"/>
      <c r="C14" s="15"/>
      <c r="D14" s="15"/>
      <c r="E14" s="15"/>
      <c r="F14" s="15"/>
      <c r="G14" s="15"/>
      <c r="H14" s="15"/>
      <c r="I14" s="14" t="s">
        <v>11</v>
      </c>
      <c r="K14" s="15"/>
      <c r="M14" s="16"/>
      <c r="N14" s="1"/>
      <c r="O14" s="1"/>
      <c r="P14"/>
      <c r="R14" s="1"/>
    </row>
    <row r="19" ht="12.75">
      <c r="A19" t="s">
        <v>144</v>
      </c>
    </row>
  </sheetData>
  <sheetProtection/>
  <mergeCells count="13">
    <mergeCell ref="F6:G6"/>
    <mergeCell ref="H6:I6"/>
    <mergeCell ref="J6:J7"/>
    <mergeCell ref="K6:K7"/>
    <mergeCell ref="A1:K1"/>
    <mergeCell ref="A2:K2"/>
    <mergeCell ref="A3:K3"/>
    <mergeCell ref="A4:K4"/>
    <mergeCell ref="A6:A7"/>
    <mergeCell ref="B6:B7"/>
    <mergeCell ref="C6:C7"/>
    <mergeCell ref="D6:D7"/>
    <mergeCell ref="E6:E7"/>
  </mergeCells>
  <printOptions horizontalCentered="1"/>
  <pageMargins left="0.1968503937007874" right="0.1968503937007874" top="0.3937007874015748" bottom="0.1968503937007874" header="0.1968503937007874" footer="0"/>
  <pageSetup horizontalDpi="600" verticalDpi="600" orientation="landscape" paperSize="9" scale="83" r:id="rId1"/>
  <headerFooter alignWithMargins="0">
    <oddHeader>&amp;CСтраница 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J56"/>
  <sheetViews>
    <sheetView view="pageBreakPreview" zoomScaleSheetLayoutView="100" zoomScalePageLayoutView="0" workbookViewId="0" topLeftCell="A43">
      <selection activeCell="A4" sqref="A4:K4"/>
    </sheetView>
  </sheetViews>
  <sheetFormatPr defaultColWidth="9.00390625" defaultRowHeight="12.75"/>
  <cols>
    <col min="1" max="1" width="5.00390625" style="0" customWidth="1"/>
    <col min="2" max="2" width="37.375" style="0" customWidth="1"/>
    <col min="3" max="3" width="11.875" style="0" customWidth="1"/>
    <col min="4" max="4" width="22.875" style="0" customWidth="1"/>
    <col min="5" max="5" width="10.375" style="103" customWidth="1"/>
    <col min="6" max="7" width="10.375" style="63" customWidth="1"/>
  </cols>
  <sheetData>
    <row r="1" spans="1:7" ht="18">
      <c r="A1" s="193" t="s">
        <v>269</v>
      </c>
      <c r="B1" s="193"/>
      <c r="C1" s="193"/>
      <c r="D1" s="193"/>
      <c r="E1" s="193"/>
      <c r="F1" s="193"/>
      <c r="G1" s="193"/>
    </row>
    <row r="2" spans="1:7" ht="18.75">
      <c r="A2" s="194" t="s">
        <v>276</v>
      </c>
      <c r="B2" s="194"/>
      <c r="C2" s="194"/>
      <c r="D2" s="194"/>
      <c r="E2" s="194"/>
      <c r="F2" s="194"/>
      <c r="G2" s="194"/>
    </row>
    <row r="3" ht="4.5" customHeight="1">
      <c r="A3" t="s">
        <v>277</v>
      </c>
    </row>
    <row r="4" spans="1:7" ht="39.75" customHeight="1">
      <c r="A4" s="94" t="s">
        <v>258</v>
      </c>
      <c r="B4" s="94" t="s">
        <v>259</v>
      </c>
      <c r="C4" s="94" t="s">
        <v>260</v>
      </c>
      <c r="D4" s="94" t="s">
        <v>261</v>
      </c>
      <c r="E4" s="94" t="s">
        <v>3</v>
      </c>
      <c r="F4" s="95" t="s">
        <v>262</v>
      </c>
      <c r="G4" s="95" t="s">
        <v>4</v>
      </c>
    </row>
    <row r="5" spans="1:7" ht="19.5">
      <c r="A5" s="182" t="s">
        <v>30</v>
      </c>
      <c r="B5" s="183"/>
      <c r="C5" s="184" t="s">
        <v>263</v>
      </c>
      <c r="D5" s="185"/>
      <c r="E5" s="185"/>
      <c r="F5" s="185"/>
      <c r="G5" s="186"/>
    </row>
    <row r="6" spans="1:7" ht="15.75">
      <c r="A6" s="72">
        <v>1</v>
      </c>
      <c r="B6" s="72" t="s">
        <v>264</v>
      </c>
      <c r="C6" s="73">
        <v>89</v>
      </c>
      <c r="D6" s="74" t="s">
        <v>195</v>
      </c>
      <c r="E6" s="99">
        <v>50</v>
      </c>
      <c r="F6" s="187">
        <v>186</v>
      </c>
      <c r="G6" s="188" t="s">
        <v>5</v>
      </c>
    </row>
    <row r="7" spans="1:7" ht="15">
      <c r="A7" s="91">
        <v>2</v>
      </c>
      <c r="B7" s="91" t="s">
        <v>158</v>
      </c>
      <c r="C7" s="92">
        <v>606</v>
      </c>
      <c r="D7" s="93" t="s">
        <v>104</v>
      </c>
      <c r="E7" s="76">
        <v>42</v>
      </c>
      <c r="F7" s="187"/>
      <c r="G7" s="188"/>
    </row>
    <row r="8" spans="1:7" ht="15.75">
      <c r="A8" s="91">
        <v>3</v>
      </c>
      <c r="B8" s="91" t="s">
        <v>16</v>
      </c>
      <c r="C8" s="92">
        <v>80</v>
      </c>
      <c r="D8" s="93" t="s">
        <v>108</v>
      </c>
      <c r="E8" s="100">
        <v>50</v>
      </c>
      <c r="F8" s="187"/>
      <c r="G8" s="188"/>
    </row>
    <row r="9" spans="1:7" ht="15.75">
      <c r="A9" s="75">
        <v>4</v>
      </c>
      <c r="B9" s="75" t="s">
        <v>141</v>
      </c>
      <c r="C9" s="76">
        <v>729</v>
      </c>
      <c r="D9" s="77" t="s">
        <v>273</v>
      </c>
      <c r="E9" s="100">
        <v>44</v>
      </c>
      <c r="F9" s="187"/>
      <c r="G9" s="188"/>
    </row>
    <row r="10" spans="1:7" ht="15.75">
      <c r="A10" s="75">
        <v>5</v>
      </c>
      <c r="B10" s="75" t="s">
        <v>166</v>
      </c>
      <c r="C10" s="76">
        <v>18</v>
      </c>
      <c r="D10" s="77" t="s">
        <v>164</v>
      </c>
      <c r="E10" s="100">
        <v>42</v>
      </c>
      <c r="F10" s="187"/>
      <c r="G10" s="188"/>
    </row>
    <row r="11" spans="1:7" ht="15">
      <c r="A11" s="78">
        <v>6</v>
      </c>
      <c r="B11" s="78"/>
      <c r="C11" s="79"/>
      <c r="D11" s="80"/>
      <c r="E11" s="79"/>
      <c r="F11" s="187"/>
      <c r="G11" s="188"/>
    </row>
    <row r="12" spans="1:7" ht="19.5">
      <c r="A12" s="182" t="s">
        <v>30</v>
      </c>
      <c r="B12" s="183" t="s">
        <v>265</v>
      </c>
      <c r="C12" s="184" t="s">
        <v>265</v>
      </c>
      <c r="D12" s="185"/>
      <c r="E12" s="185"/>
      <c r="F12" s="185"/>
      <c r="G12" s="186"/>
    </row>
    <row r="13" spans="1:7" ht="15.75">
      <c r="A13" s="72">
        <v>1</v>
      </c>
      <c r="B13" s="72" t="s">
        <v>48</v>
      </c>
      <c r="C13" s="73">
        <v>774</v>
      </c>
      <c r="D13" s="74" t="s">
        <v>108</v>
      </c>
      <c r="E13" s="99">
        <v>44</v>
      </c>
      <c r="F13" s="187">
        <v>170</v>
      </c>
      <c r="G13" s="188" t="s">
        <v>7</v>
      </c>
    </row>
    <row r="14" spans="1:7" ht="15.75">
      <c r="A14" s="75">
        <v>2</v>
      </c>
      <c r="B14" s="75" t="s">
        <v>161</v>
      </c>
      <c r="C14" s="76">
        <v>774</v>
      </c>
      <c r="D14" s="77" t="s">
        <v>273</v>
      </c>
      <c r="E14" s="100">
        <v>50</v>
      </c>
      <c r="F14" s="187"/>
      <c r="G14" s="188"/>
    </row>
    <row r="15" spans="1:7" ht="15">
      <c r="A15" s="75">
        <v>3</v>
      </c>
      <c r="B15" s="75" t="s">
        <v>199</v>
      </c>
      <c r="C15" s="76">
        <v>338</v>
      </c>
      <c r="D15" s="77" t="s">
        <v>195</v>
      </c>
      <c r="E15" s="76">
        <v>26</v>
      </c>
      <c r="F15" s="187"/>
      <c r="G15" s="188"/>
    </row>
    <row r="16" spans="1:7" ht="15.75">
      <c r="A16" s="75">
        <v>4</v>
      </c>
      <c r="B16" s="75" t="s">
        <v>57</v>
      </c>
      <c r="C16" s="76">
        <v>774</v>
      </c>
      <c r="D16" s="77" t="s">
        <v>195</v>
      </c>
      <c r="E16" s="100">
        <v>36</v>
      </c>
      <c r="F16" s="187"/>
      <c r="G16" s="188"/>
    </row>
    <row r="17" spans="1:7" ht="15" customHeight="1">
      <c r="A17" s="81">
        <v>5</v>
      </c>
      <c r="B17" s="82" t="s">
        <v>147</v>
      </c>
      <c r="C17" s="83">
        <v>759</v>
      </c>
      <c r="D17" s="83" t="s">
        <v>104</v>
      </c>
      <c r="E17" s="76">
        <v>30</v>
      </c>
      <c r="F17" s="187"/>
      <c r="G17" s="188"/>
    </row>
    <row r="18" spans="1:7" ht="15" customHeight="1">
      <c r="A18" s="84">
        <v>6</v>
      </c>
      <c r="B18" s="85" t="s">
        <v>55</v>
      </c>
      <c r="C18" s="86">
        <v>741</v>
      </c>
      <c r="D18" s="86" t="s">
        <v>273</v>
      </c>
      <c r="E18" s="101">
        <v>40</v>
      </c>
      <c r="F18" s="187"/>
      <c r="G18" s="188"/>
    </row>
    <row r="19" spans="1:7" ht="19.5">
      <c r="A19" s="182" t="s">
        <v>30</v>
      </c>
      <c r="B19" s="183"/>
      <c r="C19" s="184" t="s">
        <v>270</v>
      </c>
      <c r="D19" s="185"/>
      <c r="E19" s="185"/>
      <c r="F19" s="185"/>
      <c r="G19" s="186"/>
    </row>
    <row r="20" spans="1:7" ht="15.75">
      <c r="A20" s="72">
        <v>1</v>
      </c>
      <c r="B20" s="72" t="s">
        <v>149</v>
      </c>
      <c r="C20" s="73">
        <v>97</v>
      </c>
      <c r="D20" s="74" t="s">
        <v>104</v>
      </c>
      <c r="E20" s="99">
        <v>42</v>
      </c>
      <c r="F20" s="187">
        <v>156</v>
      </c>
      <c r="G20" s="188" t="s">
        <v>6</v>
      </c>
    </row>
    <row r="21" spans="1:7" ht="15.75">
      <c r="A21" s="75">
        <v>2</v>
      </c>
      <c r="B21" s="75" t="s">
        <v>29</v>
      </c>
      <c r="C21" s="76">
        <v>14</v>
      </c>
      <c r="D21" s="77" t="s">
        <v>108</v>
      </c>
      <c r="E21" s="100">
        <v>40</v>
      </c>
      <c r="F21" s="187"/>
      <c r="G21" s="188"/>
    </row>
    <row r="22" spans="1:7" ht="15">
      <c r="A22" s="75">
        <v>3</v>
      </c>
      <c r="B22" s="75" t="s">
        <v>18</v>
      </c>
      <c r="C22" s="76">
        <v>70</v>
      </c>
      <c r="D22" s="77" t="s">
        <v>273</v>
      </c>
      <c r="E22" s="76">
        <v>32</v>
      </c>
      <c r="F22" s="187"/>
      <c r="G22" s="188"/>
    </row>
    <row r="23" spans="1:7" ht="15.75">
      <c r="A23" s="75">
        <v>4</v>
      </c>
      <c r="B23" s="75" t="s">
        <v>17</v>
      </c>
      <c r="C23" s="76">
        <v>725</v>
      </c>
      <c r="D23" s="77" t="s">
        <v>273</v>
      </c>
      <c r="E23" s="100">
        <v>36</v>
      </c>
      <c r="F23" s="187"/>
      <c r="G23" s="188"/>
    </row>
    <row r="24" spans="1:7" ht="15.75">
      <c r="A24" s="75">
        <v>5</v>
      </c>
      <c r="B24" s="75" t="s">
        <v>180</v>
      </c>
      <c r="C24" s="76">
        <v>53</v>
      </c>
      <c r="D24" s="77" t="s">
        <v>164</v>
      </c>
      <c r="E24" s="100">
        <v>38</v>
      </c>
      <c r="F24" s="187"/>
      <c r="G24" s="188"/>
    </row>
    <row r="25" spans="1:7" ht="15">
      <c r="A25" s="78">
        <v>6</v>
      </c>
      <c r="B25" s="78" t="s">
        <v>21</v>
      </c>
      <c r="C25" s="79">
        <v>141</v>
      </c>
      <c r="D25" s="80" t="s">
        <v>195</v>
      </c>
      <c r="E25" s="79">
        <v>31</v>
      </c>
      <c r="F25" s="187"/>
      <c r="G25" s="188"/>
    </row>
    <row r="26" spans="1:7" ht="19.5">
      <c r="A26" s="182" t="s">
        <v>30</v>
      </c>
      <c r="B26" s="183" t="s">
        <v>266</v>
      </c>
      <c r="C26" s="184" t="s">
        <v>266</v>
      </c>
      <c r="D26" s="185"/>
      <c r="E26" s="185"/>
      <c r="F26" s="185"/>
      <c r="G26" s="186"/>
    </row>
    <row r="27" spans="1:7" ht="15.75" customHeight="1">
      <c r="A27" s="72">
        <v>1</v>
      </c>
      <c r="B27" s="72" t="s">
        <v>53</v>
      </c>
      <c r="C27" s="74">
        <v>16</v>
      </c>
      <c r="D27" s="74" t="s">
        <v>108</v>
      </c>
      <c r="E27" s="99">
        <v>28</v>
      </c>
      <c r="F27" s="187">
        <v>124</v>
      </c>
      <c r="G27" s="174">
        <v>4</v>
      </c>
    </row>
    <row r="28" spans="1:7" ht="15.75" customHeight="1">
      <c r="A28" s="75">
        <v>2</v>
      </c>
      <c r="B28" s="75" t="s">
        <v>32</v>
      </c>
      <c r="C28" s="77">
        <v>24</v>
      </c>
      <c r="D28" s="77" t="s">
        <v>108</v>
      </c>
      <c r="E28" s="100">
        <v>29</v>
      </c>
      <c r="F28" s="187"/>
      <c r="G28" s="175"/>
    </row>
    <row r="29" spans="1:7" ht="15" customHeight="1">
      <c r="A29" s="75">
        <v>3</v>
      </c>
      <c r="B29" s="75" t="s">
        <v>201</v>
      </c>
      <c r="C29" s="77">
        <v>96</v>
      </c>
      <c r="D29" s="77" t="s">
        <v>195</v>
      </c>
      <c r="E29" s="76">
        <v>22</v>
      </c>
      <c r="F29" s="187"/>
      <c r="G29" s="175"/>
    </row>
    <row r="30" spans="1:7" ht="15.75" customHeight="1">
      <c r="A30" s="75">
        <v>4</v>
      </c>
      <c r="B30" s="75" t="s">
        <v>165</v>
      </c>
      <c r="C30" s="77">
        <v>70</v>
      </c>
      <c r="D30" s="77" t="s">
        <v>164</v>
      </c>
      <c r="E30" s="100">
        <v>38</v>
      </c>
      <c r="F30" s="187"/>
      <c r="G30" s="175"/>
    </row>
    <row r="31" spans="1:7" ht="15.75" customHeight="1">
      <c r="A31" s="78">
        <v>5</v>
      </c>
      <c r="B31" s="78" t="s">
        <v>152</v>
      </c>
      <c r="C31" s="80">
        <v>49</v>
      </c>
      <c r="D31" s="80" t="s">
        <v>104</v>
      </c>
      <c r="E31" s="101">
        <v>29</v>
      </c>
      <c r="F31" s="187"/>
      <c r="G31" s="176"/>
    </row>
    <row r="32" spans="1:8" ht="19.5">
      <c r="A32" s="182" t="s">
        <v>30</v>
      </c>
      <c r="B32" s="183" t="s">
        <v>146</v>
      </c>
      <c r="C32" s="184" t="s">
        <v>146</v>
      </c>
      <c r="D32" s="185"/>
      <c r="E32" s="185"/>
      <c r="F32" s="185"/>
      <c r="G32" s="186"/>
      <c r="H32" s="90"/>
    </row>
    <row r="33" spans="1:8" ht="15" customHeight="1">
      <c r="A33" s="87">
        <v>1</v>
      </c>
      <c r="B33" s="88" t="s">
        <v>145</v>
      </c>
      <c r="C33" s="89">
        <v>51</v>
      </c>
      <c r="D33" s="89" t="s">
        <v>104</v>
      </c>
      <c r="E33" s="99">
        <v>19</v>
      </c>
      <c r="F33" s="189">
        <f>SUM(E33:E36)</f>
        <v>108</v>
      </c>
      <c r="G33" s="174">
        <v>5</v>
      </c>
      <c r="H33" s="90"/>
    </row>
    <row r="34" spans="1:8" ht="15" customHeight="1">
      <c r="A34" s="96">
        <v>2</v>
      </c>
      <c r="B34" s="97" t="s">
        <v>159</v>
      </c>
      <c r="C34" s="98">
        <v>5</v>
      </c>
      <c r="D34" s="98" t="s">
        <v>108</v>
      </c>
      <c r="E34" s="102">
        <v>16</v>
      </c>
      <c r="F34" s="190"/>
      <c r="G34" s="175"/>
      <c r="H34" s="90"/>
    </row>
    <row r="35" spans="1:8" ht="15" customHeight="1">
      <c r="A35" s="81">
        <v>3</v>
      </c>
      <c r="B35" s="82" t="s">
        <v>191</v>
      </c>
      <c r="C35" s="83">
        <v>4</v>
      </c>
      <c r="D35" s="83" t="s">
        <v>273</v>
      </c>
      <c r="E35" s="100">
        <v>29</v>
      </c>
      <c r="F35" s="190"/>
      <c r="G35" s="175"/>
      <c r="H35" s="90"/>
    </row>
    <row r="36" spans="1:7" ht="15" customHeight="1">
      <c r="A36" s="84">
        <v>4</v>
      </c>
      <c r="B36" s="85" t="s">
        <v>272</v>
      </c>
      <c r="C36" s="86">
        <v>155</v>
      </c>
      <c r="D36" s="86" t="s">
        <v>195</v>
      </c>
      <c r="E36" s="101">
        <v>44</v>
      </c>
      <c r="F36" s="191"/>
      <c r="G36" s="176"/>
    </row>
    <row r="37" spans="1:7" ht="19.5">
      <c r="A37" s="182" t="s">
        <v>30</v>
      </c>
      <c r="B37" s="183" t="s">
        <v>267</v>
      </c>
      <c r="C37" s="184" t="s">
        <v>271</v>
      </c>
      <c r="D37" s="185"/>
      <c r="E37" s="185"/>
      <c r="F37" s="185"/>
      <c r="G37" s="186"/>
    </row>
    <row r="38" spans="1:7" ht="15" customHeight="1">
      <c r="A38" s="87">
        <v>1</v>
      </c>
      <c r="B38" s="88" t="s">
        <v>151</v>
      </c>
      <c r="C38" s="89">
        <v>742</v>
      </c>
      <c r="D38" s="89" t="s">
        <v>104</v>
      </c>
      <c r="E38" s="99">
        <v>26</v>
      </c>
      <c r="F38" s="187">
        <f>SUM(E38:E41)</f>
        <v>96</v>
      </c>
      <c r="G38" s="192">
        <v>6</v>
      </c>
    </row>
    <row r="39" spans="1:7" ht="15" customHeight="1">
      <c r="A39" s="96">
        <v>2</v>
      </c>
      <c r="B39" s="97" t="s">
        <v>97</v>
      </c>
      <c r="C39" s="98">
        <v>77</v>
      </c>
      <c r="D39" s="98" t="s">
        <v>104</v>
      </c>
      <c r="E39" s="100">
        <v>24</v>
      </c>
      <c r="F39" s="187"/>
      <c r="G39" s="192"/>
    </row>
    <row r="40" spans="1:7" ht="15.75">
      <c r="A40" s="75">
        <v>3</v>
      </c>
      <c r="B40" s="75" t="s">
        <v>275</v>
      </c>
      <c r="C40" s="77">
        <v>142</v>
      </c>
      <c r="D40" s="77" t="s">
        <v>108</v>
      </c>
      <c r="E40" s="100">
        <v>21</v>
      </c>
      <c r="F40" s="187"/>
      <c r="G40" s="192"/>
    </row>
    <row r="41" spans="1:7" ht="15.75">
      <c r="A41" s="78">
        <v>4</v>
      </c>
      <c r="B41" s="78" t="s">
        <v>160</v>
      </c>
      <c r="C41" s="80">
        <v>142</v>
      </c>
      <c r="D41" s="80" t="s">
        <v>273</v>
      </c>
      <c r="E41" s="101">
        <v>25</v>
      </c>
      <c r="F41" s="187"/>
      <c r="G41" s="192"/>
    </row>
    <row r="42" spans="1:7" ht="19.5">
      <c r="A42" s="182" t="s">
        <v>30</v>
      </c>
      <c r="B42" s="183" t="s">
        <v>65</v>
      </c>
      <c r="C42" s="184" t="s">
        <v>163</v>
      </c>
      <c r="D42" s="185"/>
      <c r="E42" s="185"/>
      <c r="F42" s="185"/>
      <c r="G42" s="186"/>
    </row>
    <row r="43" spans="1:7" ht="15.75">
      <c r="A43" s="72">
        <v>1</v>
      </c>
      <c r="B43" s="72" t="s">
        <v>154</v>
      </c>
      <c r="C43" s="74">
        <v>729</v>
      </c>
      <c r="D43" s="74" t="s">
        <v>104</v>
      </c>
      <c r="E43" s="99">
        <v>19</v>
      </c>
      <c r="F43" s="187">
        <v>55</v>
      </c>
      <c r="G43" s="192">
        <v>7</v>
      </c>
    </row>
    <row r="44" spans="1:7" ht="15.75">
      <c r="A44" s="75">
        <v>2</v>
      </c>
      <c r="B44" s="75" t="s">
        <v>190</v>
      </c>
      <c r="C44" s="77">
        <v>17</v>
      </c>
      <c r="D44" s="77" t="s">
        <v>108</v>
      </c>
      <c r="E44" s="100">
        <v>26</v>
      </c>
      <c r="F44" s="187"/>
      <c r="G44" s="192"/>
    </row>
    <row r="45" spans="1:7" ht="15.75">
      <c r="A45" s="75">
        <v>3</v>
      </c>
      <c r="B45" s="75" t="s">
        <v>189</v>
      </c>
      <c r="C45" s="77">
        <v>48</v>
      </c>
      <c r="D45" s="77" t="s">
        <v>108</v>
      </c>
      <c r="E45" s="100">
        <v>10</v>
      </c>
      <c r="F45" s="187"/>
      <c r="G45" s="192"/>
    </row>
    <row r="46" spans="1:7" ht="15.75">
      <c r="A46" s="78">
        <v>4</v>
      </c>
      <c r="B46" s="78" t="s">
        <v>194</v>
      </c>
      <c r="C46" s="80">
        <v>119</v>
      </c>
      <c r="D46" s="80" t="s">
        <v>274</v>
      </c>
      <c r="E46" s="101">
        <v>0</v>
      </c>
      <c r="F46" s="187"/>
      <c r="G46" s="192"/>
    </row>
    <row r="47" spans="1:8" ht="19.5">
      <c r="A47" s="177" t="s">
        <v>30</v>
      </c>
      <c r="B47" s="178" t="s">
        <v>268</v>
      </c>
      <c r="C47" s="179" t="s">
        <v>268</v>
      </c>
      <c r="D47" s="180"/>
      <c r="E47" s="180"/>
      <c r="F47" s="180"/>
      <c r="G47" s="181"/>
      <c r="H47" s="90"/>
    </row>
    <row r="48" spans="1:7" ht="15" customHeight="1">
      <c r="A48" s="81">
        <v>1</v>
      </c>
      <c r="B48" s="82" t="s">
        <v>157</v>
      </c>
      <c r="C48" s="83">
        <v>19</v>
      </c>
      <c r="D48" s="83" t="s">
        <v>104</v>
      </c>
      <c r="E48" s="100">
        <v>0</v>
      </c>
      <c r="F48" s="172">
        <f>SUM(E48:E49)</f>
        <v>36</v>
      </c>
      <c r="G48" s="174">
        <v>8</v>
      </c>
    </row>
    <row r="49" spans="1:7" ht="15" customHeight="1">
      <c r="A49" s="84">
        <v>2</v>
      </c>
      <c r="B49" s="85" t="s">
        <v>162</v>
      </c>
      <c r="C49" s="86">
        <v>758</v>
      </c>
      <c r="D49" s="86" t="s">
        <v>108</v>
      </c>
      <c r="E49" s="101">
        <v>36</v>
      </c>
      <c r="F49" s="173"/>
      <c r="G49" s="176"/>
    </row>
    <row r="54" spans="1:8" ht="15.75">
      <c r="A54" s="14" t="s">
        <v>9</v>
      </c>
      <c r="B54" s="15"/>
      <c r="C54" s="15"/>
      <c r="D54" s="15"/>
      <c r="E54" s="14" t="s">
        <v>241</v>
      </c>
      <c r="F54" s="15"/>
      <c r="G54" s="15"/>
      <c r="H54" s="15"/>
    </row>
    <row r="55" spans="1:10" ht="15.75">
      <c r="A55" s="14"/>
      <c r="B55" s="15"/>
      <c r="C55" s="15"/>
      <c r="D55" s="15"/>
      <c r="E55" s="15"/>
      <c r="F55" s="15"/>
      <c r="G55" s="15"/>
      <c r="H55" s="15"/>
      <c r="J55" s="15"/>
    </row>
    <row r="56" spans="1:8" ht="15.75">
      <c r="A56" s="14" t="s">
        <v>10</v>
      </c>
      <c r="B56" s="15"/>
      <c r="C56" s="15"/>
      <c r="D56" s="15"/>
      <c r="E56" s="14" t="s">
        <v>11</v>
      </c>
      <c r="F56" s="15"/>
      <c r="G56" s="15"/>
      <c r="H56" s="15"/>
    </row>
  </sheetData>
  <sheetProtection/>
  <mergeCells count="34">
    <mergeCell ref="C19:G19"/>
    <mergeCell ref="A5:B5"/>
    <mergeCell ref="C5:G5"/>
    <mergeCell ref="F6:F11"/>
    <mergeCell ref="G6:G11"/>
    <mergeCell ref="A1:G1"/>
    <mergeCell ref="A2:G2"/>
    <mergeCell ref="G27:G31"/>
    <mergeCell ref="A37:B37"/>
    <mergeCell ref="C37:G37"/>
    <mergeCell ref="F38:F41"/>
    <mergeCell ref="G38:G41"/>
    <mergeCell ref="A12:B12"/>
    <mergeCell ref="C12:G12"/>
    <mergeCell ref="F13:F18"/>
    <mergeCell ref="G13:G18"/>
    <mergeCell ref="A19:B19"/>
    <mergeCell ref="A32:B32"/>
    <mergeCell ref="C32:G32"/>
    <mergeCell ref="F20:F25"/>
    <mergeCell ref="G20:G25"/>
    <mergeCell ref="F33:F36"/>
    <mergeCell ref="F43:F46"/>
    <mergeCell ref="G43:G46"/>
    <mergeCell ref="A26:B26"/>
    <mergeCell ref="C26:G26"/>
    <mergeCell ref="F27:F31"/>
    <mergeCell ref="F48:F49"/>
    <mergeCell ref="G33:G36"/>
    <mergeCell ref="G48:G49"/>
    <mergeCell ref="A47:B47"/>
    <mergeCell ref="C47:G47"/>
    <mergeCell ref="A42:B42"/>
    <mergeCell ref="C42:G42"/>
  </mergeCells>
  <printOptions horizontalCentered="1"/>
  <pageMargins left="0" right="0" top="0.1968503937007874" bottom="0.1968503937007874" header="0.31496062992125984" footer="0.31496062992125984"/>
  <pageSetup horizontalDpi="600" verticalDpi="600" orientation="portrait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8"/>
  <sheetViews>
    <sheetView view="pageBreakPreview" zoomScaleSheetLayoutView="100" zoomScalePageLayoutView="0" workbookViewId="0" topLeftCell="A3">
      <selection activeCell="AG29" sqref="AG29:AG31"/>
    </sheetView>
  </sheetViews>
  <sheetFormatPr defaultColWidth="9.00390625" defaultRowHeight="12.75"/>
  <cols>
    <col min="1" max="1" width="6.75390625" style="0" customWidth="1"/>
    <col min="2" max="32" width="4.25390625" style="0" customWidth="1"/>
  </cols>
  <sheetData>
    <row r="1" spans="1:32" ht="19.5">
      <c r="A1" s="198" t="s">
        <v>88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</row>
    <row r="2" ht="20.25" thickBot="1">
      <c r="A2" s="31"/>
    </row>
    <row r="3" spans="1:32" ht="13.5" thickBot="1">
      <c r="A3" s="32" t="s">
        <v>89</v>
      </c>
      <c r="B3" s="195" t="s">
        <v>90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7"/>
    </row>
    <row r="4" spans="1:32" ht="13.5" thickBot="1">
      <c r="A4" s="33" t="s">
        <v>91</v>
      </c>
      <c r="B4" s="34">
        <v>4</v>
      </c>
      <c r="C4" s="37">
        <v>5</v>
      </c>
      <c r="D4" s="34">
        <v>6</v>
      </c>
      <c r="E4" s="34">
        <v>7</v>
      </c>
      <c r="F4" s="37">
        <v>8</v>
      </c>
      <c r="G4" s="34">
        <v>9</v>
      </c>
      <c r="H4" s="37">
        <v>10</v>
      </c>
      <c r="I4" s="34">
        <v>11</v>
      </c>
      <c r="J4" s="34">
        <v>12</v>
      </c>
      <c r="K4" s="34">
        <v>13</v>
      </c>
      <c r="L4" s="34">
        <v>14</v>
      </c>
      <c r="M4" s="34">
        <v>15</v>
      </c>
      <c r="N4" s="34">
        <v>16</v>
      </c>
      <c r="O4" s="34">
        <v>17</v>
      </c>
      <c r="P4" s="34">
        <v>18</v>
      </c>
      <c r="Q4" s="34">
        <v>19</v>
      </c>
      <c r="R4" s="37">
        <v>20</v>
      </c>
      <c r="S4" s="34">
        <v>21</v>
      </c>
      <c r="T4" s="34">
        <v>22</v>
      </c>
      <c r="U4" s="34">
        <v>23</v>
      </c>
      <c r="V4" s="34">
        <v>24</v>
      </c>
      <c r="W4" s="34">
        <v>25</v>
      </c>
      <c r="X4" s="34">
        <v>26</v>
      </c>
      <c r="Y4" s="34">
        <v>27</v>
      </c>
      <c r="Z4" s="34">
        <v>28</v>
      </c>
      <c r="AA4" s="34">
        <v>29</v>
      </c>
      <c r="AB4" s="34">
        <v>30</v>
      </c>
      <c r="AC4" s="34">
        <v>31</v>
      </c>
      <c r="AD4" s="34">
        <v>32</v>
      </c>
      <c r="AE4" s="34">
        <v>33</v>
      </c>
      <c r="AF4" s="34">
        <v>34</v>
      </c>
    </row>
    <row r="5" spans="1:32" ht="13.5" thickBot="1">
      <c r="A5" s="33">
        <v>1</v>
      </c>
      <c r="B5" s="35">
        <v>40</v>
      </c>
      <c r="C5" s="38">
        <v>50</v>
      </c>
      <c r="D5" s="35">
        <v>60</v>
      </c>
      <c r="E5" s="35">
        <v>70</v>
      </c>
      <c r="F5" s="38">
        <v>80</v>
      </c>
      <c r="G5" s="35">
        <v>90</v>
      </c>
      <c r="H5" s="38">
        <v>100</v>
      </c>
      <c r="I5" s="35">
        <v>100</v>
      </c>
      <c r="J5" s="35">
        <v>100</v>
      </c>
      <c r="K5" s="35">
        <v>100</v>
      </c>
      <c r="L5" s="35">
        <v>100</v>
      </c>
      <c r="M5" s="35">
        <v>100</v>
      </c>
      <c r="N5" s="35">
        <v>100</v>
      </c>
      <c r="O5" s="35">
        <v>100</v>
      </c>
      <c r="P5" s="35">
        <v>100</v>
      </c>
      <c r="Q5" s="35">
        <v>100</v>
      </c>
      <c r="R5" s="38">
        <v>100</v>
      </c>
      <c r="S5" s="35">
        <v>100</v>
      </c>
      <c r="T5" s="35">
        <v>100</v>
      </c>
      <c r="U5" s="35">
        <v>100</v>
      </c>
      <c r="V5" s="35">
        <v>100</v>
      </c>
      <c r="W5" s="35">
        <v>100</v>
      </c>
      <c r="X5" s="35">
        <v>100</v>
      </c>
      <c r="Y5" s="35">
        <v>100</v>
      </c>
      <c r="Z5" s="35">
        <v>100</v>
      </c>
      <c r="AA5" s="35">
        <v>100</v>
      </c>
      <c r="AB5" s="35">
        <v>100</v>
      </c>
      <c r="AC5" s="35">
        <v>100</v>
      </c>
      <c r="AD5" s="35">
        <v>100</v>
      </c>
      <c r="AE5" s="35">
        <v>100</v>
      </c>
      <c r="AF5" s="35">
        <v>100</v>
      </c>
    </row>
    <row r="6" spans="1:32" ht="13.5" thickBot="1">
      <c r="A6" s="33">
        <v>2</v>
      </c>
      <c r="B6" s="35">
        <v>24</v>
      </c>
      <c r="C6" s="38">
        <v>34</v>
      </c>
      <c r="D6" s="35">
        <v>43</v>
      </c>
      <c r="E6" s="35">
        <v>53</v>
      </c>
      <c r="F6" s="38">
        <v>62</v>
      </c>
      <c r="G6" s="35">
        <v>72</v>
      </c>
      <c r="H6" s="38">
        <v>81</v>
      </c>
      <c r="I6" s="35">
        <v>82</v>
      </c>
      <c r="J6" s="35">
        <v>83</v>
      </c>
      <c r="K6" s="35">
        <v>84</v>
      </c>
      <c r="L6" s="35">
        <v>85</v>
      </c>
      <c r="M6" s="35">
        <v>86</v>
      </c>
      <c r="N6" s="35">
        <v>86</v>
      </c>
      <c r="O6" s="35">
        <v>87</v>
      </c>
      <c r="P6" s="35">
        <v>87</v>
      </c>
      <c r="Q6" s="35">
        <v>88</v>
      </c>
      <c r="R6" s="38">
        <v>88</v>
      </c>
      <c r="S6" s="35">
        <v>89</v>
      </c>
      <c r="T6" s="35">
        <v>89</v>
      </c>
      <c r="U6" s="35">
        <v>89</v>
      </c>
      <c r="V6" s="35">
        <v>89</v>
      </c>
      <c r="W6" s="35">
        <v>90</v>
      </c>
      <c r="X6" s="35">
        <v>90</v>
      </c>
      <c r="Y6" s="35">
        <v>90</v>
      </c>
      <c r="Z6" s="35">
        <v>90</v>
      </c>
      <c r="AA6" s="35">
        <v>91</v>
      </c>
      <c r="AB6" s="35">
        <v>91</v>
      </c>
      <c r="AC6" s="35">
        <v>91</v>
      </c>
      <c r="AD6" s="35">
        <v>91</v>
      </c>
      <c r="AE6" s="35">
        <v>91</v>
      </c>
      <c r="AF6" s="35">
        <v>92</v>
      </c>
    </row>
    <row r="7" spans="1:32" ht="13.5" thickBot="1">
      <c r="A7" s="33">
        <v>3</v>
      </c>
      <c r="B7" s="35">
        <v>11</v>
      </c>
      <c r="C7" s="38">
        <v>21</v>
      </c>
      <c r="D7" s="35">
        <v>30</v>
      </c>
      <c r="E7" s="35">
        <v>39</v>
      </c>
      <c r="F7" s="38">
        <v>48</v>
      </c>
      <c r="G7" s="35">
        <v>57</v>
      </c>
      <c r="H7" s="38">
        <v>66</v>
      </c>
      <c r="I7" s="35">
        <v>69</v>
      </c>
      <c r="J7" s="35">
        <v>71</v>
      </c>
      <c r="K7" s="35">
        <v>72</v>
      </c>
      <c r="L7" s="35">
        <v>74</v>
      </c>
      <c r="M7" s="35">
        <v>75</v>
      </c>
      <c r="N7" s="35">
        <v>76</v>
      </c>
      <c r="O7" s="35">
        <v>77</v>
      </c>
      <c r="P7" s="35">
        <v>78</v>
      </c>
      <c r="Q7" s="35">
        <v>78</v>
      </c>
      <c r="R7" s="38">
        <v>79</v>
      </c>
      <c r="S7" s="35">
        <v>80</v>
      </c>
      <c r="T7" s="35">
        <v>80</v>
      </c>
      <c r="U7" s="35">
        <v>81</v>
      </c>
      <c r="V7" s="35">
        <v>81</v>
      </c>
      <c r="W7" s="35">
        <v>82</v>
      </c>
      <c r="X7" s="35">
        <v>82</v>
      </c>
      <c r="Y7" s="35">
        <v>83</v>
      </c>
      <c r="Z7" s="35">
        <v>83</v>
      </c>
      <c r="AA7" s="35">
        <v>83</v>
      </c>
      <c r="AB7" s="35">
        <v>84</v>
      </c>
      <c r="AC7" s="35">
        <v>84</v>
      </c>
      <c r="AD7" s="35">
        <v>84</v>
      </c>
      <c r="AE7" s="35">
        <v>85</v>
      </c>
      <c r="AF7" s="35">
        <v>85</v>
      </c>
    </row>
    <row r="8" spans="1:32" ht="13.5" thickBot="1">
      <c r="A8" s="33">
        <v>4</v>
      </c>
      <c r="B8" s="35">
        <v>1</v>
      </c>
      <c r="C8" s="38">
        <v>10</v>
      </c>
      <c r="D8" s="35">
        <v>19</v>
      </c>
      <c r="E8" s="35">
        <v>28</v>
      </c>
      <c r="F8" s="38">
        <v>37</v>
      </c>
      <c r="G8" s="35">
        <v>45</v>
      </c>
      <c r="H8" s="38">
        <v>54</v>
      </c>
      <c r="I8" s="35">
        <v>57</v>
      </c>
      <c r="J8" s="35">
        <v>60</v>
      </c>
      <c r="K8" s="35">
        <v>62</v>
      </c>
      <c r="L8" s="35">
        <v>64</v>
      </c>
      <c r="M8" s="35">
        <v>66</v>
      </c>
      <c r="N8" s="35">
        <v>67</v>
      </c>
      <c r="O8" s="35">
        <v>68</v>
      </c>
      <c r="P8" s="35">
        <v>69</v>
      </c>
      <c r="Q8" s="35">
        <v>71</v>
      </c>
      <c r="R8" s="38">
        <v>71</v>
      </c>
      <c r="S8" s="35">
        <v>72</v>
      </c>
      <c r="T8" s="35">
        <v>73</v>
      </c>
      <c r="U8" s="35">
        <v>74</v>
      </c>
      <c r="V8" s="35">
        <v>75</v>
      </c>
      <c r="W8" s="35">
        <v>75</v>
      </c>
      <c r="X8" s="35">
        <v>76</v>
      </c>
      <c r="Y8" s="35">
        <v>76</v>
      </c>
      <c r="Z8" s="35">
        <v>77</v>
      </c>
      <c r="AA8" s="35">
        <v>77</v>
      </c>
      <c r="AB8" s="35">
        <v>78</v>
      </c>
      <c r="AC8" s="35">
        <v>78</v>
      </c>
      <c r="AD8" s="35">
        <v>79</v>
      </c>
      <c r="AE8" s="35">
        <v>79</v>
      </c>
      <c r="AF8" s="35">
        <v>80</v>
      </c>
    </row>
    <row r="9" spans="1:32" ht="13.5" thickBot="1">
      <c r="A9" s="33">
        <v>5</v>
      </c>
      <c r="B9" s="35"/>
      <c r="C9" s="38">
        <v>1</v>
      </c>
      <c r="D9" s="35">
        <v>10</v>
      </c>
      <c r="E9" s="35">
        <v>18</v>
      </c>
      <c r="F9" s="38">
        <v>27</v>
      </c>
      <c r="G9" s="35">
        <v>35</v>
      </c>
      <c r="H9" s="38">
        <v>43</v>
      </c>
      <c r="I9" s="35">
        <v>47</v>
      </c>
      <c r="J9" s="35">
        <v>50</v>
      </c>
      <c r="K9" s="35">
        <v>53</v>
      </c>
      <c r="L9" s="35">
        <v>55</v>
      </c>
      <c r="M9" s="35">
        <v>57</v>
      </c>
      <c r="N9" s="35">
        <v>59</v>
      </c>
      <c r="O9" s="35">
        <v>61</v>
      </c>
      <c r="P9" s="35">
        <v>62</v>
      </c>
      <c r="Q9" s="35">
        <v>64</v>
      </c>
      <c r="R9" s="38">
        <v>65</v>
      </c>
      <c r="S9" s="35">
        <v>66</v>
      </c>
      <c r="T9" s="35">
        <v>67</v>
      </c>
      <c r="U9" s="35">
        <v>68</v>
      </c>
      <c r="V9" s="35">
        <v>69</v>
      </c>
      <c r="W9" s="35">
        <v>69</v>
      </c>
      <c r="X9" s="35">
        <v>70</v>
      </c>
      <c r="Y9" s="35">
        <v>71</v>
      </c>
      <c r="Z9" s="35">
        <v>71</v>
      </c>
      <c r="AA9" s="35">
        <v>72</v>
      </c>
      <c r="AB9" s="35">
        <v>73</v>
      </c>
      <c r="AC9" s="35">
        <v>73</v>
      </c>
      <c r="AD9" s="35">
        <v>74</v>
      </c>
      <c r="AE9" s="35">
        <v>74</v>
      </c>
      <c r="AF9" s="35">
        <v>75</v>
      </c>
    </row>
    <row r="10" spans="1:32" ht="13.5" thickBot="1">
      <c r="A10" s="33">
        <v>6</v>
      </c>
      <c r="B10" s="35"/>
      <c r="C10" s="35"/>
      <c r="D10" s="35">
        <v>1</v>
      </c>
      <c r="E10" s="35">
        <v>9</v>
      </c>
      <c r="F10" s="38">
        <v>17</v>
      </c>
      <c r="G10" s="35">
        <v>26</v>
      </c>
      <c r="H10" s="38">
        <v>34</v>
      </c>
      <c r="I10" s="35">
        <v>38</v>
      </c>
      <c r="J10" s="35">
        <v>42</v>
      </c>
      <c r="K10" s="35">
        <v>45</v>
      </c>
      <c r="L10" s="35">
        <v>48</v>
      </c>
      <c r="M10" s="35">
        <v>50</v>
      </c>
      <c r="N10" s="35">
        <v>52</v>
      </c>
      <c r="O10" s="35">
        <v>54</v>
      </c>
      <c r="P10" s="35">
        <v>56</v>
      </c>
      <c r="Q10" s="35">
        <v>57</v>
      </c>
      <c r="R10" s="38">
        <v>59</v>
      </c>
      <c r="S10" s="35">
        <v>60</v>
      </c>
      <c r="T10" s="35">
        <v>61</v>
      </c>
      <c r="U10" s="35">
        <v>62</v>
      </c>
      <c r="V10" s="35">
        <v>63</v>
      </c>
      <c r="W10" s="35">
        <v>64</v>
      </c>
      <c r="X10" s="35">
        <v>65</v>
      </c>
      <c r="Y10" s="35">
        <v>66</v>
      </c>
      <c r="Z10" s="35">
        <v>67</v>
      </c>
      <c r="AA10" s="35">
        <v>67</v>
      </c>
      <c r="AB10" s="35">
        <v>68</v>
      </c>
      <c r="AC10" s="35">
        <v>69</v>
      </c>
      <c r="AD10" s="35">
        <v>69</v>
      </c>
      <c r="AE10" s="35">
        <v>70</v>
      </c>
      <c r="AF10" s="35">
        <v>70</v>
      </c>
    </row>
    <row r="11" spans="1:32" ht="13.5" thickBot="1">
      <c r="A11" s="33">
        <v>7</v>
      </c>
      <c r="B11" s="35"/>
      <c r="C11" s="35"/>
      <c r="D11" s="35"/>
      <c r="E11" s="35">
        <v>1</v>
      </c>
      <c r="F11" s="38">
        <v>9</v>
      </c>
      <c r="G11" s="35">
        <v>17</v>
      </c>
      <c r="H11" s="38">
        <v>25</v>
      </c>
      <c r="I11" s="35">
        <v>30</v>
      </c>
      <c r="J11" s="35">
        <v>34</v>
      </c>
      <c r="K11" s="35">
        <v>37</v>
      </c>
      <c r="L11" s="35">
        <v>41</v>
      </c>
      <c r="M11" s="35">
        <v>43</v>
      </c>
      <c r="N11" s="35">
        <v>46</v>
      </c>
      <c r="O11" s="35">
        <v>48</v>
      </c>
      <c r="P11" s="35">
        <v>50</v>
      </c>
      <c r="Q11" s="35">
        <v>53</v>
      </c>
      <c r="R11" s="38">
        <v>55</v>
      </c>
      <c r="S11" s="35">
        <v>55</v>
      </c>
      <c r="T11" s="35">
        <v>56</v>
      </c>
      <c r="U11" s="35">
        <v>57</v>
      </c>
      <c r="V11" s="35">
        <v>58</v>
      </c>
      <c r="W11" s="35">
        <v>59</v>
      </c>
      <c r="X11" s="35">
        <v>60</v>
      </c>
      <c r="Y11" s="35">
        <v>61</v>
      </c>
      <c r="Z11" s="35">
        <v>62</v>
      </c>
      <c r="AA11" s="35">
        <v>63</v>
      </c>
      <c r="AB11" s="35">
        <v>64</v>
      </c>
      <c r="AC11" s="35">
        <v>64</v>
      </c>
      <c r="AD11" s="35">
        <v>65</v>
      </c>
      <c r="AE11" s="35">
        <v>66</v>
      </c>
      <c r="AF11" s="35">
        <v>66</v>
      </c>
    </row>
    <row r="12" spans="1:32" ht="13.5" thickBot="1">
      <c r="A12" s="33">
        <v>8</v>
      </c>
      <c r="B12" s="35"/>
      <c r="C12" s="35"/>
      <c r="D12" s="35"/>
      <c r="E12" s="35"/>
      <c r="F12" s="38">
        <v>1</v>
      </c>
      <c r="G12" s="35">
        <v>9</v>
      </c>
      <c r="H12" s="38">
        <v>16</v>
      </c>
      <c r="I12" s="35">
        <v>22</v>
      </c>
      <c r="J12" s="35">
        <v>27</v>
      </c>
      <c r="K12" s="35">
        <v>31</v>
      </c>
      <c r="L12" s="35">
        <v>34</v>
      </c>
      <c r="M12" s="35">
        <v>37</v>
      </c>
      <c r="N12" s="35">
        <v>40</v>
      </c>
      <c r="O12" s="35">
        <v>42</v>
      </c>
      <c r="P12" s="35">
        <v>44</v>
      </c>
      <c r="Q12" s="35">
        <v>46</v>
      </c>
      <c r="R12" s="38">
        <v>48</v>
      </c>
      <c r="S12" s="35">
        <v>49</v>
      </c>
      <c r="T12" s="35">
        <v>51</v>
      </c>
      <c r="U12" s="35">
        <v>52</v>
      </c>
      <c r="V12" s="35">
        <v>54</v>
      </c>
      <c r="W12" s="35">
        <v>55</v>
      </c>
      <c r="X12" s="35">
        <v>56</v>
      </c>
      <c r="Y12" s="35">
        <v>57</v>
      </c>
      <c r="Z12" s="35">
        <v>58</v>
      </c>
      <c r="AA12" s="35">
        <v>59</v>
      </c>
      <c r="AB12" s="35">
        <v>60</v>
      </c>
      <c r="AC12" s="35">
        <v>60</v>
      </c>
      <c r="AD12" s="35">
        <v>61</v>
      </c>
      <c r="AE12" s="35">
        <v>62</v>
      </c>
      <c r="AF12" s="35">
        <v>63</v>
      </c>
    </row>
    <row r="13" spans="1:32" ht="13.5" thickBot="1">
      <c r="A13" s="33">
        <v>9</v>
      </c>
      <c r="B13" s="35"/>
      <c r="C13" s="35"/>
      <c r="D13" s="35"/>
      <c r="E13" s="35"/>
      <c r="F13" s="38"/>
      <c r="G13" s="35">
        <v>1</v>
      </c>
      <c r="H13" s="38">
        <v>8</v>
      </c>
      <c r="I13" s="35">
        <v>15</v>
      </c>
      <c r="J13" s="35">
        <v>20</v>
      </c>
      <c r="K13" s="35">
        <v>24</v>
      </c>
      <c r="L13" s="35">
        <v>28</v>
      </c>
      <c r="M13" s="35">
        <v>31</v>
      </c>
      <c r="N13" s="35">
        <v>34</v>
      </c>
      <c r="O13" s="35">
        <v>37</v>
      </c>
      <c r="P13" s="35">
        <v>39</v>
      </c>
      <c r="Q13" s="35">
        <v>41</v>
      </c>
      <c r="R13" s="38">
        <v>43</v>
      </c>
      <c r="S13" s="35">
        <v>45</v>
      </c>
      <c r="T13" s="35">
        <v>46</v>
      </c>
      <c r="U13" s="35">
        <v>48</v>
      </c>
      <c r="V13" s="35">
        <v>49</v>
      </c>
      <c r="W13" s="35">
        <v>51</v>
      </c>
      <c r="X13" s="35">
        <v>52</v>
      </c>
      <c r="Y13" s="35">
        <v>53</v>
      </c>
      <c r="Z13" s="35">
        <v>54</v>
      </c>
      <c r="AA13" s="35">
        <v>55</v>
      </c>
      <c r="AB13" s="35">
        <v>56</v>
      </c>
      <c r="AC13" s="35">
        <v>57</v>
      </c>
      <c r="AD13" s="35">
        <v>57</v>
      </c>
      <c r="AE13" s="35">
        <v>58</v>
      </c>
      <c r="AF13" s="35">
        <v>59</v>
      </c>
    </row>
    <row r="14" spans="1:32" ht="13.5" thickBot="1">
      <c r="A14" s="33">
        <v>10</v>
      </c>
      <c r="B14" s="35"/>
      <c r="C14" s="35"/>
      <c r="D14" s="35"/>
      <c r="E14" s="35"/>
      <c r="F14" s="38"/>
      <c r="G14" s="35"/>
      <c r="H14" s="38">
        <v>1</v>
      </c>
      <c r="I14" s="35">
        <v>8</v>
      </c>
      <c r="J14" s="35">
        <v>13</v>
      </c>
      <c r="K14" s="35">
        <v>18</v>
      </c>
      <c r="L14" s="35">
        <v>22</v>
      </c>
      <c r="M14" s="35">
        <v>25</v>
      </c>
      <c r="N14" s="35">
        <v>29</v>
      </c>
      <c r="O14" s="35">
        <v>31</v>
      </c>
      <c r="P14" s="35">
        <v>34</v>
      </c>
      <c r="Q14" s="35">
        <v>36</v>
      </c>
      <c r="R14" s="38">
        <v>38</v>
      </c>
      <c r="S14" s="35">
        <v>40</v>
      </c>
      <c r="T14" s="35">
        <v>42</v>
      </c>
      <c r="U14" s="35">
        <v>44</v>
      </c>
      <c r="V14" s="35">
        <v>45</v>
      </c>
      <c r="W14" s="35">
        <v>46</v>
      </c>
      <c r="X14" s="35">
        <v>48</v>
      </c>
      <c r="Y14" s="35">
        <v>49</v>
      </c>
      <c r="Z14" s="35">
        <v>50</v>
      </c>
      <c r="AA14" s="35">
        <v>51</v>
      </c>
      <c r="AB14" s="35">
        <v>52</v>
      </c>
      <c r="AC14" s="35">
        <v>53</v>
      </c>
      <c r="AD14" s="35">
        <v>54</v>
      </c>
      <c r="AE14" s="35">
        <v>55</v>
      </c>
      <c r="AF14" s="35">
        <v>56</v>
      </c>
    </row>
    <row r="15" spans="1:32" ht="13.5" thickBot="1">
      <c r="A15" s="33">
        <v>11</v>
      </c>
      <c r="B15" s="35"/>
      <c r="C15" s="35"/>
      <c r="D15" s="35"/>
      <c r="E15" s="35"/>
      <c r="F15" s="38"/>
      <c r="G15" s="35"/>
      <c r="H15" s="38"/>
      <c r="I15" s="35">
        <v>1</v>
      </c>
      <c r="J15" s="35">
        <v>7</v>
      </c>
      <c r="K15" s="35">
        <v>12</v>
      </c>
      <c r="L15" s="35">
        <v>16</v>
      </c>
      <c r="M15" s="35">
        <v>20</v>
      </c>
      <c r="N15" s="35">
        <v>24</v>
      </c>
      <c r="O15" s="35">
        <v>27</v>
      </c>
      <c r="P15" s="35">
        <v>29</v>
      </c>
      <c r="Q15" s="35">
        <v>32</v>
      </c>
      <c r="R15" s="38">
        <v>34</v>
      </c>
      <c r="S15" s="35">
        <v>36</v>
      </c>
      <c r="T15" s="35">
        <v>38</v>
      </c>
      <c r="U15" s="35">
        <v>40</v>
      </c>
      <c r="V15" s="35">
        <v>41</v>
      </c>
      <c r="W15" s="35">
        <v>43</v>
      </c>
      <c r="X15" s="35">
        <v>44</v>
      </c>
      <c r="Y15" s="35">
        <v>45</v>
      </c>
      <c r="Z15" s="35">
        <v>47</v>
      </c>
      <c r="AA15" s="35">
        <v>48</v>
      </c>
      <c r="AB15" s="35">
        <v>49</v>
      </c>
      <c r="AC15" s="35">
        <v>50</v>
      </c>
      <c r="AD15" s="35">
        <v>51</v>
      </c>
      <c r="AE15" s="35">
        <v>52</v>
      </c>
      <c r="AF15" s="35">
        <v>53</v>
      </c>
    </row>
    <row r="16" spans="1:32" ht="13.5" thickBot="1">
      <c r="A16" s="33">
        <v>12</v>
      </c>
      <c r="B16" s="35"/>
      <c r="C16" s="35"/>
      <c r="D16" s="35"/>
      <c r="E16" s="35"/>
      <c r="F16" s="38"/>
      <c r="G16" s="35"/>
      <c r="H16" s="38"/>
      <c r="I16" s="35"/>
      <c r="J16" s="35">
        <v>1</v>
      </c>
      <c r="K16" s="35">
        <v>6</v>
      </c>
      <c r="L16" s="35">
        <v>11</v>
      </c>
      <c r="M16" s="35">
        <v>15</v>
      </c>
      <c r="N16" s="35">
        <v>19</v>
      </c>
      <c r="O16" s="35">
        <v>22</v>
      </c>
      <c r="P16" s="35">
        <v>25</v>
      </c>
      <c r="Q16" s="35">
        <v>27</v>
      </c>
      <c r="R16" s="38">
        <v>30</v>
      </c>
      <c r="S16" s="35">
        <v>32</v>
      </c>
      <c r="T16" s="35">
        <v>34</v>
      </c>
      <c r="U16" s="35">
        <v>36</v>
      </c>
      <c r="V16" s="35">
        <v>37</v>
      </c>
      <c r="W16" s="35">
        <v>39</v>
      </c>
      <c r="X16" s="35">
        <v>41</v>
      </c>
      <c r="Y16" s="35">
        <v>42</v>
      </c>
      <c r="Z16" s="35">
        <v>43</v>
      </c>
      <c r="AA16" s="35">
        <v>44</v>
      </c>
      <c r="AB16" s="35">
        <v>46</v>
      </c>
      <c r="AC16" s="35">
        <v>47</v>
      </c>
      <c r="AD16" s="35">
        <v>48</v>
      </c>
      <c r="AE16" s="35">
        <v>49</v>
      </c>
      <c r="AF16" s="35">
        <v>50</v>
      </c>
    </row>
    <row r="17" spans="1:32" ht="13.5" thickBot="1">
      <c r="A17" s="33">
        <v>13</v>
      </c>
      <c r="B17" s="35"/>
      <c r="C17" s="35"/>
      <c r="D17" s="35"/>
      <c r="E17" s="35"/>
      <c r="F17" s="38"/>
      <c r="G17" s="35"/>
      <c r="H17" s="38"/>
      <c r="I17" s="35"/>
      <c r="J17" s="35"/>
      <c r="K17" s="35">
        <v>1</v>
      </c>
      <c r="L17" s="35">
        <v>6</v>
      </c>
      <c r="M17" s="35">
        <v>10</v>
      </c>
      <c r="N17" s="35">
        <v>14</v>
      </c>
      <c r="O17" s="35">
        <v>17</v>
      </c>
      <c r="P17" s="35">
        <v>20</v>
      </c>
      <c r="Q17" s="35">
        <v>23</v>
      </c>
      <c r="R17" s="38">
        <v>26</v>
      </c>
      <c r="S17" s="35">
        <v>28</v>
      </c>
      <c r="T17" s="35">
        <v>30</v>
      </c>
      <c r="U17" s="35">
        <v>32</v>
      </c>
      <c r="V17" s="35">
        <v>34</v>
      </c>
      <c r="W17" s="35">
        <v>36</v>
      </c>
      <c r="X17" s="35">
        <v>37</v>
      </c>
      <c r="Y17" s="35">
        <v>39</v>
      </c>
      <c r="Z17" s="35">
        <v>40</v>
      </c>
      <c r="AA17" s="35">
        <v>41</v>
      </c>
      <c r="AB17" s="35">
        <v>42</v>
      </c>
      <c r="AC17" s="35">
        <v>44</v>
      </c>
      <c r="AD17" s="35">
        <v>45</v>
      </c>
      <c r="AE17" s="35">
        <v>46</v>
      </c>
      <c r="AF17" s="35">
        <v>47</v>
      </c>
    </row>
    <row r="18" spans="1:32" ht="13.5" thickBot="1">
      <c r="A18" s="33">
        <v>14</v>
      </c>
      <c r="B18" s="35"/>
      <c r="C18" s="35"/>
      <c r="D18" s="35"/>
      <c r="E18" s="35"/>
      <c r="F18" s="38"/>
      <c r="G18" s="35"/>
      <c r="H18" s="38"/>
      <c r="I18" s="35"/>
      <c r="J18" s="35"/>
      <c r="K18" s="35"/>
      <c r="L18" s="35">
        <v>1</v>
      </c>
      <c r="M18" s="35">
        <v>6</v>
      </c>
      <c r="N18" s="35">
        <v>10</v>
      </c>
      <c r="O18" s="35">
        <v>13</v>
      </c>
      <c r="P18" s="35">
        <v>16</v>
      </c>
      <c r="Q18" s="35">
        <v>19</v>
      </c>
      <c r="R18" s="38">
        <v>22</v>
      </c>
      <c r="S18" s="35">
        <v>24</v>
      </c>
      <c r="T18" s="35">
        <v>26</v>
      </c>
      <c r="U18" s="35">
        <v>28</v>
      </c>
      <c r="V18" s="35">
        <v>30</v>
      </c>
      <c r="W18" s="35">
        <v>32</v>
      </c>
      <c r="X18" s="35">
        <v>34</v>
      </c>
      <c r="Y18" s="35">
        <v>35</v>
      </c>
      <c r="Z18" s="35">
        <v>37</v>
      </c>
      <c r="AA18" s="35">
        <v>38</v>
      </c>
      <c r="AB18" s="35">
        <v>39</v>
      </c>
      <c r="AC18" s="35">
        <v>41</v>
      </c>
      <c r="AD18" s="35">
        <v>42</v>
      </c>
      <c r="AE18" s="35">
        <v>43</v>
      </c>
      <c r="AF18" s="35">
        <v>44</v>
      </c>
    </row>
    <row r="19" spans="1:32" ht="13.5" thickBot="1">
      <c r="A19" s="33">
        <v>15</v>
      </c>
      <c r="B19" s="35"/>
      <c r="C19" s="35"/>
      <c r="D19" s="35"/>
      <c r="E19" s="35"/>
      <c r="F19" s="38"/>
      <c r="G19" s="35"/>
      <c r="H19" s="38"/>
      <c r="I19" s="35"/>
      <c r="J19" s="35"/>
      <c r="K19" s="35"/>
      <c r="L19" s="35"/>
      <c r="M19" s="35">
        <v>1</v>
      </c>
      <c r="N19" s="35">
        <v>5</v>
      </c>
      <c r="O19" s="35">
        <v>9</v>
      </c>
      <c r="P19" s="35">
        <v>12</v>
      </c>
      <c r="Q19" s="35">
        <v>15</v>
      </c>
      <c r="R19" s="38">
        <v>18</v>
      </c>
      <c r="S19" s="35">
        <v>21</v>
      </c>
      <c r="T19" s="35">
        <v>23</v>
      </c>
      <c r="U19" s="35">
        <v>25</v>
      </c>
      <c r="V19" s="35">
        <v>27</v>
      </c>
      <c r="W19" s="35">
        <v>29</v>
      </c>
      <c r="X19" s="35">
        <v>31</v>
      </c>
      <c r="Y19" s="35">
        <v>32</v>
      </c>
      <c r="Z19" s="35">
        <v>34</v>
      </c>
      <c r="AA19" s="35">
        <v>35</v>
      </c>
      <c r="AB19" s="35">
        <v>36</v>
      </c>
      <c r="AC19" s="35">
        <v>38</v>
      </c>
      <c r="AD19" s="35">
        <v>39</v>
      </c>
      <c r="AE19" s="35">
        <v>40</v>
      </c>
      <c r="AF19" s="35">
        <v>41</v>
      </c>
    </row>
    <row r="20" spans="1:32" ht="13.5" thickBot="1">
      <c r="A20" s="33">
        <v>16</v>
      </c>
      <c r="B20" s="35"/>
      <c r="C20" s="35"/>
      <c r="D20" s="35"/>
      <c r="E20" s="35"/>
      <c r="F20" s="38"/>
      <c r="G20" s="35"/>
      <c r="H20" s="38"/>
      <c r="I20" s="35"/>
      <c r="J20" s="35"/>
      <c r="K20" s="35"/>
      <c r="L20" s="35"/>
      <c r="M20" s="35"/>
      <c r="N20" s="35">
        <v>1</v>
      </c>
      <c r="O20" s="35">
        <v>5</v>
      </c>
      <c r="P20" s="35">
        <v>8</v>
      </c>
      <c r="Q20" s="35">
        <v>12</v>
      </c>
      <c r="R20" s="38">
        <v>14</v>
      </c>
      <c r="S20" s="35">
        <v>17</v>
      </c>
      <c r="T20" s="35">
        <v>20</v>
      </c>
      <c r="U20" s="35">
        <v>22</v>
      </c>
      <c r="V20" s="35">
        <v>24</v>
      </c>
      <c r="W20" s="35">
        <v>26</v>
      </c>
      <c r="X20" s="35">
        <v>28</v>
      </c>
      <c r="Y20" s="35">
        <v>29</v>
      </c>
      <c r="Z20" s="35">
        <v>31</v>
      </c>
      <c r="AA20" s="35">
        <v>32</v>
      </c>
      <c r="AB20" s="35">
        <v>34</v>
      </c>
      <c r="AC20" s="35">
        <v>35</v>
      </c>
      <c r="AD20" s="35">
        <v>36</v>
      </c>
      <c r="AE20" s="35">
        <v>37</v>
      </c>
      <c r="AF20" s="35">
        <v>38</v>
      </c>
    </row>
    <row r="21" spans="1:32" ht="13.5" thickBot="1">
      <c r="A21" s="33">
        <v>17</v>
      </c>
      <c r="B21" s="35"/>
      <c r="C21" s="35"/>
      <c r="D21" s="35"/>
      <c r="E21" s="35"/>
      <c r="F21" s="38"/>
      <c r="G21" s="35"/>
      <c r="H21" s="38"/>
      <c r="I21" s="35"/>
      <c r="J21" s="35"/>
      <c r="K21" s="35"/>
      <c r="L21" s="35"/>
      <c r="M21" s="35"/>
      <c r="N21" s="35"/>
      <c r="O21" s="35">
        <v>1</v>
      </c>
      <c r="P21" s="35">
        <v>5</v>
      </c>
      <c r="Q21" s="35">
        <v>8</v>
      </c>
      <c r="R21" s="38">
        <v>11</v>
      </c>
      <c r="S21" s="35">
        <v>14</v>
      </c>
      <c r="T21" s="35">
        <v>16</v>
      </c>
      <c r="U21" s="35">
        <v>19</v>
      </c>
      <c r="V21" s="35">
        <v>21</v>
      </c>
      <c r="W21" s="35">
        <v>23</v>
      </c>
      <c r="X21" s="35">
        <v>25</v>
      </c>
      <c r="Y21" s="35">
        <v>26</v>
      </c>
      <c r="Z21" s="35">
        <v>28</v>
      </c>
      <c r="AA21" s="35">
        <v>29</v>
      </c>
      <c r="AB21" s="35">
        <v>31</v>
      </c>
      <c r="AC21" s="35">
        <v>32</v>
      </c>
      <c r="AD21" s="35">
        <v>34</v>
      </c>
      <c r="AE21" s="35">
        <v>35</v>
      </c>
      <c r="AF21" s="35">
        <v>36</v>
      </c>
    </row>
    <row r="22" spans="1:32" ht="13.5" thickBot="1">
      <c r="A22" s="33">
        <v>18</v>
      </c>
      <c r="B22" s="35"/>
      <c r="C22" s="35"/>
      <c r="D22" s="35"/>
      <c r="E22" s="35"/>
      <c r="F22" s="38"/>
      <c r="G22" s="35"/>
      <c r="H22" s="38"/>
      <c r="I22" s="35"/>
      <c r="J22" s="35"/>
      <c r="K22" s="35"/>
      <c r="L22" s="35"/>
      <c r="M22" s="35"/>
      <c r="N22" s="35"/>
      <c r="O22" s="35"/>
      <c r="P22" s="35">
        <v>1</v>
      </c>
      <c r="Q22" s="35">
        <v>4</v>
      </c>
      <c r="R22" s="38">
        <v>8</v>
      </c>
      <c r="S22" s="35">
        <v>10</v>
      </c>
      <c r="T22" s="35">
        <v>13</v>
      </c>
      <c r="U22" s="35">
        <v>15</v>
      </c>
      <c r="V22" s="35">
        <v>18</v>
      </c>
      <c r="W22" s="35">
        <v>20</v>
      </c>
      <c r="X22" s="35">
        <v>22</v>
      </c>
      <c r="Y22" s="35">
        <v>23</v>
      </c>
      <c r="Z22" s="35">
        <v>25</v>
      </c>
      <c r="AA22" s="35">
        <v>27</v>
      </c>
      <c r="AB22" s="35">
        <v>28</v>
      </c>
      <c r="AC22" s="35">
        <v>30</v>
      </c>
      <c r="AD22" s="35">
        <v>31</v>
      </c>
      <c r="AE22" s="35">
        <v>32</v>
      </c>
      <c r="AF22" s="35">
        <v>34</v>
      </c>
    </row>
    <row r="23" spans="1:32" ht="13.5" thickBot="1">
      <c r="A23" s="33">
        <v>19</v>
      </c>
      <c r="B23" s="35"/>
      <c r="C23" s="35"/>
      <c r="D23" s="35"/>
      <c r="E23" s="35"/>
      <c r="F23" s="38"/>
      <c r="G23" s="35"/>
      <c r="H23" s="38"/>
      <c r="I23" s="35"/>
      <c r="J23" s="35"/>
      <c r="K23" s="35"/>
      <c r="L23" s="35"/>
      <c r="M23" s="35"/>
      <c r="N23" s="35"/>
      <c r="O23" s="35"/>
      <c r="P23" s="35"/>
      <c r="Q23" s="35">
        <v>1</v>
      </c>
      <c r="R23" s="38">
        <v>4</v>
      </c>
      <c r="S23" s="35">
        <v>7</v>
      </c>
      <c r="T23" s="35">
        <v>10</v>
      </c>
      <c r="U23" s="35">
        <v>12</v>
      </c>
      <c r="V23" s="35">
        <v>15</v>
      </c>
      <c r="W23" s="35">
        <v>17</v>
      </c>
      <c r="X23" s="35">
        <v>19</v>
      </c>
      <c r="Y23" s="35">
        <v>21</v>
      </c>
      <c r="Z23" s="35">
        <v>23</v>
      </c>
      <c r="AA23" s="35">
        <v>24</v>
      </c>
      <c r="AB23" s="35">
        <v>26</v>
      </c>
      <c r="AC23" s="35">
        <v>27</v>
      </c>
      <c r="AD23" s="35">
        <v>29</v>
      </c>
      <c r="AE23" s="35">
        <v>30</v>
      </c>
      <c r="AF23" s="35">
        <v>31</v>
      </c>
    </row>
    <row r="24" spans="1:32" ht="13.5" thickBot="1">
      <c r="A24" s="33">
        <v>20</v>
      </c>
      <c r="B24" s="35"/>
      <c r="C24" s="35"/>
      <c r="D24" s="35"/>
      <c r="E24" s="35"/>
      <c r="F24" s="38"/>
      <c r="G24" s="35"/>
      <c r="H24" s="38"/>
      <c r="I24" s="35"/>
      <c r="J24" s="35"/>
      <c r="K24" s="35"/>
      <c r="L24" s="35"/>
      <c r="M24" s="35"/>
      <c r="N24" s="35"/>
      <c r="O24" s="35"/>
      <c r="P24" s="35"/>
      <c r="Q24" s="35"/>
      <c r="R24" s="38">
        <v>1</v>
      </c>
      <c r="S24" s="35">
        <v>4</v>
      </c>
      <c r="T24" s="35">
        <v>7</v>
      </c>
      <c r="U24" s="35">
        <v>9</v>
      </c>
      <c r="V24" s="35">
        <v>12</v>
      </c>
      <c r="W24" s="35">
        <v>14</v>
      </c>
      <c r="X24" s="35">
        <v>16</v>
      </c>
      <c r="Y24" s="35">
        <v>18</v>
      </c>
      <c r="Z24" s="35">
        <v>20</v>
      </c>
      <c r="AA24" s="35">
        <v>22</v>
      </c>
      <c r="AB24" s="35">
        <v>23</v>
      </c>
      <c r="AC24" s="35">
        <v>25</v>
      </c>
      <c r="AD24" s="35">
        <v>26</v>
      </c>
      <c r="AE24" s="35">
        <v>28</v>
      </c>
      <c r="AF24" s="35">
        <v>29</v>
      </c>
    </row>
    <row r="25" spans="1:32" ht="13.5" thickBot="1">
      <c r="A25" s="33">
        <v>21</v>
      </c>
      <c r="B25" s="35"/>
      <c r="C25" s="35"/>
      <c r="D25" s="35"/>
      <c r="E25" s="35"/>
      <c r="F25" s="38"/>
      <c r="G25" s="35"/>
      <c r="H25" s="38"/>
      <c r="I25" s="35"/>
      <c r="J25" s="35"/>
      <c r="K25" s="35"/>
      <c r="L25" s="35"/>
      <c r="M25" s="35"/>
      <c r="N25" s="35"/>
      <c r="O25" s="35"/>
      <c r="P25" s="35"/>
      <c r="Q25" s="35"/>
      <c r="R25" s="38"/>
      <c r="S25" s="35">
        <v>1</v>
      </c>
      <c r="T25" s="35">
        <v>4</v>
      </c>
      <c r="U25" s="35">
        <v>7</v>
      </c>
      <c r="V25" s="35">
        <v>9</v>
      </c>
      <c r="W25" s="35">
        <v>11</v>
      </c>
      <c r="X25" s="35">
        <v>14</v>
      </c>
      <c r="Y25" s="35">
        <v>15</v>
      </c>
      <c r="Z25" s="35">
        <v>17</v>
      </c>
      <c r="AA25" s="35">
        <v>19</v>
      </c>
      <c r="AB25" s="35">
        <v>21</v>
      </c>
      <c r="AC25" s="35">
        <v>22</v>
      </c>
      <c r="AD25" s="35">
        <v>24</v>
      </c>
      <c r="AE25" s="35">
        <v>25</v>
      </c>
      <c r="AF25" s="35">
        <v>27</v>
      </c>
    </row>
    <row r="26" spans="1:32" ht="13.5" thickBot="1">
      <c r="A26" s="33">
        <v>22</v>
      </c>
      <c r="B26" s="35"/>
      <c r="C26" s="35"/>
      <c r="D26" s="35"/>
      <c r="E26" s="35"/>
      <c r="F26" s="38"/>
      <c r="G26" s="35"/>
      <c r="H26" s="38"/>
      <c r="I26" s="35"/>
      <c r="J26" s="35"/>
      <c r="K26" s="35"/>
      <c r="L26" s="35"/>
      <c r="M26" s="35"/>
      <c r="N26" s="35"/>
      <c r="O26" s="35"/>
      <c r="P26" s="35"/>
      <c r="Q26" s="35"/>
      <c r="R26" s="38"/>
      <c r="S26" s="35"/>
      <c r="T26" s="35">
        <v>1</v>
      </c>
      <c r="U26" s="35">
        <v>4</v>
      </c>
      <c r="V26" s="35">
        <v>6</v>
      </c>
      <c r="W26" s="35">
        <v>9</v>
      </c>
      <c r="X26" s="35">
        <v>11</v>
      </c>
      <c r="Y26" s="35">
        <v>13</v>
      </c>
      <c r="Z26" s="35">
        <v>15</v>
      </c>
      <c r="AA26" s="35">
        <v>17</v>
      </c>
      <c r="AB26" s="35">
        <v>18</v>
      </c>
      <c r="AC26" s="35">
        <v>20</v>
      </c>
      <c r="AD26" s="35">
        <v>22</v>
      </c>
      <c r="AE26" s="35">
        <v>23</v>
      </c>
      <c r="AF26" s="35">
        <v>24</v>
      </c>
    </row>
    <row r="27" spans="1:32" ht="13.5" thickBot="1">
      <c r="A27" s="33">
        <v>23</v>
      </c>
      <c r="B27" s="35"/>
      <c r="C27" s="35"/>
      <c r="D27" s="35"/>
      <c r="E27" s="35"/>
      <c r="F27" s="38"/>
      <c r="G27" s="35"/>
      <c r="H27" s="38"/>
      <c r="I27" s="35"/>
      <c r="J27" s="35"/>
      <c r="K27" s="35"/>
      <c r="L27" s="35"/>
      <c r="M27" s="35"/>
      <c r="N27" s="35"/>
      <c r="O27" s="35"/>
      <c r="P27" s="35"/>
      <c r="Q27" s="35"/>
      <c r="R27" s="38"/>
      <c r="S27" s="35"/>
      <c r="T27" s="35"/>
      <c r="U27" s="35">
        <v>1</v>
      </c>
      <c r="V27" s="35">
        <v>4</v>
      </c>
      <c r="W27" s="35">
        <v>6</v>
      </c>
      <c r="X27" s="35">
        <v>8</v>
      </c>
      <c r="Y27" s="35">
        <v>10</v>
      </c>
      <c r="Z27" s="35">
        <v>12</v>
      </c>
      <c r="AA27" s="35">
        <v>14</v>
      </c>
      <c r="AB27" s="35">
        <v>16</v>
      </c>
      <c r="AC27" s="35">
        <v>18</v>
      </c>
      <c r="AD27" s="35">
        <v>19</v>
      </c>
      <c r="AE27" s="35">
        <v>21</v>
      </c>
      <c r="AF27" s="35">
        <v>22</v>
      </c>
    </row>
    <row r="28" spans="1:32" ht="13.5" thickBot="1">
      <c r="A28" s="33">
        <v>24</v>
      </c>
      <c r="B28" s="35"/>
      <c r="C28" s="35"/>
      <c r="D28" s="35"/>
      <c r="E28" s="35"/>
      <c r="F28" s="38"/>
      <c r="G28" s="35"/>
      <c r="H28" s="38"/>
      <c r="I28" s="35"/>
      <c r="J28" s="35"/>
      <c r="K28" s="35"/>
      <c r="L28" s="35"/>
      <c r="M28" s="35"/>
      <c r="N28" s="35"/>
      <c r="O28" s="35"/>
      <c r="P28" s="35"/>
      <c r="Q28" s="35"/>
      <c r="R28" s="38"/>
      <c r="S28" s="35"/>
      <c r="T28" s="35"/>
      <c r="U28" s="35"/>
      <c r="V28" s="35">
        <v>1</v>
      </c>
      <c r="W28" s="35">
        <v>3</v>
      </c>
      <c r="X28" s="35">
        <v>6</v>
      </c>
      <c r="Y28" s="35">
        <v>8</v>
      </c>
      <c r="Z28" s="35">
        <v>10</v>
      </c>
      <c r="AA28" s="35">
        <v>12</v>
      </c>
      <c r="AB28" s="35">
        <v>14</v>
      </c>
      <c r="AC28" s="35">
        <v>16</v>
      </c>
      <c r="AD28" s="35">
        <v>17</v>
      </c>
      <c r="AE28" s="35">
        <v>19</v>
      </c>
      <c r="AF28" s="35">
        <v>20</v>
      </c>
    </row>
    <row r="29" spans="1:32" ht="13.5" thickBot="1">
      <c r="A29" s="33">
        <v>25</v>
      </c>
      <c r="B29" s="35"/>
      <c r="C29" s="35"/>
      <c r="D29" s="35"/>
      <c r="E29" s="35"/>
      <c r="F29" s="38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>
        <v>1</v>
      </c>
      <c r="X29" s="35">
        <v>3</v>
      </c>
      <c r="Y29" s="35">
        <v>6</v>
      </c>
      <c r="Z29" s="35">
        <v>8</v>
      </c>
      <c r="AA29" s="35">
        <v>10</v>
      </c>
      <c r="AB29" s="35">
        <v>12</v>
      </c>
      <c r="AC29" s="35">
        <v>13</v>
      </c>
      <c r="AD29" s="35">
        <v>15</v>
      </c>
      <c r="AE29" s="35">
        <v>17</v>
      </c>
      <c r="AF29" s="35">
        <v>18</v>
      </c>
    </row>
    <row r="30" spans="1:32" ht="13.5" thickBot="1">
      <c r="A30" s="33">
        <v>26</v>
      </c>
      <c r="B30" s="35"/>
      <c r="C30" s="35"/>
      <c r="D30" s="35"/>
      <c r="E30" s="35"/>
      <c r="F30" s="38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>
        <v>1</v>
      </c>
      <c r="Y30" s="35">
        <v>3</v>
      </c>
      <c r="Z30" s="35">
        <v>5</v>
      </c>
      <c r="AA30" s="35">
        <v>7</v>
      </c>
      <c r="AB30" s="35">
        <v>9</v>
      </c>
      <c r="AC30" s="35">
        <v>11</v>
      </c>
      <c r="AD30" s="35">
        <v>13</v>
      </c>
      <c r="AE30" s="35">
        <v>14</v>
      </c>
      <c r="AF30" s="35">
        <v>16</v>
      </c>
    </row>
    <row r="31" spans="1:32" ht="13.5" thickBot="1">
      <c r="A31" s="33">
        <v>27</v>
      </c>
      <c r="B31" s="35"/>
      <c r="C31" s="35"/>
      <c r="D31" s="35"/>
      <c r="E31" s="35"/>
      <c r="F31" s="38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>
        <v>1</v>
      </c>
      <c r="Z31" s="35">
        <v>3</v>
      </c>
      <c r="AA31" s="35">
        <v>5</v>
      </c>
      <c r="AB31" s="35">
        <v>7</v>
      </c>
      <c r="AC31" s="35">
        <v>9</v>
      </c>
      <c r="AD31" s="35">
        <v>11</v>
      </c>
      <c r="AE31" s="35">
        <v>12</v>
      </c>
      <c r="AF31" s="35">
        <v>14</v>
      </c>
    </row>
    <row r="32" spans="1:32" ht="13.5" thickBot="1">
      <c r="A32" s="33">
        <v>28</v>
      </c>
      <c r="B32" s="35"/>
      <c r="C32" s="35"/>
      <c r="D32" s="35"/>
      <c r="E32" s="35"/>
      <c r="F32" s="38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>
        <v>1</v>
      </c>
      <c r="AA32" s="35">
        <v>3</v>
      </c>
      <c r="AB32" s="35">
        <v>5</v>
      </c>
      <c r="AC32" s="35">
        <v>7</v>
      </c>
      <c r="AD32" s="35">
        <v>9</v>
      </c>
      <c r="AE32" s="35">
        <v>10</v>
      </c>
      <c r="AF32" s="35">
        <v>12</v>
      </c>
    </row>
    <row r="33" spans="1:32" ht="13.5" thickBot="1">
      <c r="A33" s="33">
        <v>29</v>
      </c>
      <c r="B33" s="35"/>
      <c r="C33" s="35"/>
      <c r="D33" s="35"/>
      <c r="E33" s="35"/>
      <c r="F33" s="38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>
        <v>1</v>
      </c>
      <c r="AB33" s="35">
        <v>3</v>
      </c>
      <c r="AC33" s="35">
        <v>5</v>
      </c>
      <c r="AD33" s="35">
        <v>7</v>
      </c>
      <c r="AE33" s="35">
        <v>9</v>
      </c>
      <c r="AF33" s="35">
        <v>10</v>
      </c>
    </row>
    <row r="34" spans="1:32" ht="13.5" thickBot="1">
      <c r="A34" s="33">
        <v>30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>
        <v>1</v>
      </c>
      <c r="AC34" s="35">
        <v>3</v>
      </c>
      <c r="AD34" s="35">
        <v>5</v>
      </c>
      <c r="AE34" s="35">
        <v>7</v>
      </c>
      <c r="AF34" s="35">
        <v>8</v>
      </c>
    </row>
    <row r="35" spans="1:32" ht="13.5" thickBot="1">
      <c r="A35" s="33">
        <v>31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>
        <v>1</v>
      </c>
      <c r="AD35" s="35">
        <v>3</v>
      </c>
      <c r="AE35" s="35">
        <v>5</v>
      </c>
      <c r="AF35" s="35">
        <v>6</v>
      </c>
    </row>
    <row r="36" spans="1:32" ht="13.5" thickBot="1">
      <c r="A36" s="33">
        <v>32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>
        <v>1</v>
      </c>
      <c r="AE36" s="35">
        <v>3</v>
      </c>
      <c r="AF36" s="35">
        <v>4</v>
      </c>
    </row>
    <row r="37" spans="1:32" ht="13.5" thickBot="1">
      <c r="A37" s="33">
        <v>33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>
        <v>1</v>
      </c>
      <c r="AF37" s="35">
        <v>2</v>
      </c>
    </row>
    <row r="38" spans="1:32" ht="13.5" thickBot="1">
      <c r="A38" s="33">
        <v>34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>
        <v>1</v>
      </c>
    </row>
  </sheetData>
  <sheetProtection/>
  <mergeCells count="2">
    <mergeCell ref="B3:AF3"/>
    <mergeCell ref="A1:AF1"/>
  </mergeCells>
  <printOptions horizontalCentered="1"/>
  <pageMargins left="0" right="0" top="0" bottom="0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view="pageBreakPreview" zoomScale="60" zoomScalePageLayoutView="0" workbookViewId="0" topLeftCell="A7">
      <selection activeCell="A9" sqref="A9:D10"/>
    </sheetView>
  </sheetViews>
  <sheetFormatPr defaultColWidth="9.00390625" defaultRowHeight="12.75"/>
  <cols>
    <col min="1" max="1" width="30.625" style="0" customWidth="1"/>
    <col min="3" max="3" width="37.25390625" style="0" customWidth="1"/>
    <col min="6" max="6" width="32.625" style="0" customWidth="1"/>
    <col min="8" max="8" width="39.625" style="0" customWidth="1"/>
    <col min="10" max="10" width="34.625" style="0" customWidth="1"/>
    <col min="11" max="11" width="10.125" style="0" customWidth="1"/>
    <col min="12" max="12" width="23.875" style="0" customWidth="1"/>
  </cols>
  <sheetData>
    <row r="1" spans="1:13" ht="20.25" customHeight="1">
      <c r="A1" s="130" t="s">
        <v>167</v>
      </c>
      <c r="B1" s="130"/>
      <c r="C1" s="130"/>
      <c r="D1" s="130"/>
      <c r="E1" s="63"/>
      <c r="F1" s="130" t="s">
        <v>202</v>
      </c>
      <c r="G1" s="130"/>
      <c r="H1" s="130"/>
      <c r="I1" s="130"/>
      <c r="J1" s="131"/>
      <c r="K1" s="131"/>
      <c r="L1" s="131"/>
      <c r="M1" s="131"/>
    </row>
    <row r="2" spans="1:13" ht="15.75">
      <c r="A2" s="18" t="s">
        <v>168</v>
      </c>
      <c r="B2" s="19" t="s">
        <v>56</v>
      </c>
      <c r="C2" s="132" t="s">
        <v>148</v>
      </c>
      <c r="D2" s="127">
        <v>15</v>
      </c>
      <c r="E2" s="63"/>
      <c r="F2" s="18" t="s">
        <v>79</v>
      </c>
      <c r="G2" s="19" t="s">
        <v>45</v>
      </c>
      <c r="H2" s="29" t="s">
        <v>211</v>
      </c>
      <c r="I2" s="56">
        <v>1</v>
      </c>
      <c r="J2" s="18"/>
      <c r="K2" s="19"/>
      <c r="L2" s="132"/>
      <c r="M2" s="127"/>
    </row>
    <row r="3" spans="1:13" ht="15.75">
      <c r="A3" s="18" t="s">
        <v>169</v>
      </c>
      <c r="B3" s="19" t="s">
        <v>45</v>
      </c>
      <c r="C3" s="132"/>
      <c r="D3" s="127"/>
      <c r="E3" s="63"/>
      <c r="F3" s="18" t="s">
        <v>135</v>
      </c>
      <c r="G3" s="10" t="s">
        <v>5</v>
      </c>
      <c r="H3" s="29" t="s">
        <v>179</v>
      </c>
      <c r="I3" s="56">
        <v>3</v>
      </c>
      <c r="J3" s="18"/>
      <c r="K3" s="19"/>
      <c r="L3" s="132"/>
      <c r="M3" s="127"/>
    </row>
    <row r="4" spans="1:13" ht="15.75">
      <c r="A4" s="18" t="s">
        <v>170</v>
      </c>
      <c r="B4" s="19" t="s">
        <v>58</v>
      </c>
      <c r="C4" s="132" t="s">
        <v>148</v>
      </c>
      <c r="D4" s="127">
        <v>17</v>
      </c>
      <c r="E4" s="63"/>
      <c r="F4" s="18" t="s">
        <v>214</v>
      </c>
      <c r="G4" s="19" t="s">
        <v>45</v>
      </c>
      <c r="H4" s="29" t="s">
        <v>211</v>
      </c>
      <c r="I4" s="56">
        <v>4</v>
      </c>
      <c r="J4" s="18"/>
      <c r="K4" s="19"/>
      <c r="L4" s="132"/>
      <c r="M4" s="127"/>
    </row>
    <row r="5" spans="1:13" ht="15.75">
      <c r="A5" s="18" t="s">
        <v>171</v>
      </c>
      <c r="B5" s="19" t="s">
        <v>58</v>
      </c>
      <c r="C5" s="132"/>
      <c r="D5" s="127"/>
      <c r="E5" s="63"/>
      <c r="F5" s="18" t="s">
        <v>208</v>
      </c>
      <c r="G5" s="19" t="s">
        <v>45</v>
      </c>
      <c r="H5" s="29" t="s">
        <v>209</v>
      </c>
      <c r="I5" s="56">
        <v>5</v>
      </c>
      <c r="J5" s="18"/>
      <c r="K5" s="19"/>
      <c r="L5" s="132"/>
      <c r="M5" s="127"/>
    </row>
    <row r="6" spans="1:13" ht="15.75">
      <c r="A6" s="18" t="s">
        <v>172</v>
      </c>
      <c r="B6" s="19" t="s">
        <v>58</v>
      </c>
      <c r="C6" s="128" t="s">
        <v>174</v>
      </c>
      <c r="D6" s="127">
        <v>55</v>
      </c>
      <c r="E6" s="63"/>
      <c r="F6" s="18" t="s">
        <v>183</v>
      </c>
      <c r="G6" s="19" t="s">
        <v>45</v>
      </c>
      <c r="H6" s="29" t="s">
        <v>155</v>
      </c>
      <c r="I6" s="56">
        <v>38</v>
      </c>
      <c r="J6" s="18"/>
      <c r="K6" s="19"/>
      <c r="L6" s="128"/>
      <c r="M6" s="127"/>
    </row>
    <row r="7" spans="1:13" ht="15.75">
      <c r="A7" s="18" t="s">
        <v>173</v>
      </c>
      <c r="B7" s="19" t="s">
        <v>58</v>
      </c>
      <c r="C7" s="128"/>
      <c r="D7" s="127"/>
      <c r="E7" s="63"/>
      <c r="F7" s="18" t="s">
        <v>213</v>
      </c>
      <c r="G7" s="19" t="s">
        <v>45</v>
      </c>
      <c r="H7" s="29" t="s">
        <v>211</v>
      </c>
      <c r="I7" s="56">
        <v>42</v>
      </c>
      <c r="J7" s="18"/>
      <c r="K7" s="19"/>
      <c r="L7" s="128"/>
      <c r="M7" s="127"/>
    </row>
    <row r="8" spans="5:13" ht="28.5">
      <c r="E8" s="63"/>
      <c r="F8" s="18" t="s">
        <v>59</v>
      </c>
      <c r="G8" s="19" t="s">
        <v>56</v>
      </c>
      <c r="H8" s="28" t="s">
        <v>153</v>
      </c>
      <c r="I8" s="56">
        <v>49</v>
      </c>
      <c r="J8" s="131"/>
      <c r="K8" s="131"/>
      <c r="L8" s="131"/>
      <c r="M8" s="131"/>
    </row>
    <row r="9" spans="5:13" ht="15.75">
      <c r="E9" s="63"/>
      <c r="F9" s="18" t="s">
        <v>203</v>
      </c>
      <c r="G9" s="19" t="s">
        <v>45</v>
      </c>
      <c r="H9" s="29" t="s">
        <v>204</v>
      </c>
      <c r="I9" s="56">
        <v>55</v>
      </c>
      <c r="J9" s="18"/>
      <c r="K9" s="19"/>
      <c r="L9" s="29"/>
      <c r="M9" s="47"/>
    </row>
    <row r="10" spans="5:13" ht="15.75">
      <c r="E10" s="63"/>
      <c r="F10" s="18" t="s">
        <v>216</v>
      </c>
      <c r="G10" s="19" t="s">
        <v>45</v>
      </c>
      <c r="H10" s="29" t="s">
        <v>47</v>
      </c>
      <c r="I10" s="56">
        <v>58</v>
      </c>
      <c r="J10" s="18"/>
      <c r="K10" s="19"/>
      <c r="L10" s="30"/>
      <c r="M10" s="47"/>
    </row>
    <row r="11" spans="1:13" ht="18">
      <c r="A11" s="130" t="s">
        <v>175</v>
      </c>
      <c r="B11" s="130"/>
      <c r="C11" s="130"/>
      <c r="D11" s="130"/>
      <c r="E11" s="63"/>
      <c r="F11" s="18" t="s">
        <v>207</v>
      </c>
      <c r="G11" s="19" t="s">
        <v>45</v>
      </c>
      <c r="H11" s="29" t="s">
        <v>206</v>
      </c>
      <c r="I11" s="56">
        <v>79</v>
      </c>
      <c r="J11" s="18"/>
      <c r="K11" s="19"/>
      <c r="L11" s="29"/>
      <c r="M11" s="47"/>
    </row>
    <row r="12" spans="1:9" ht="15.75">
      <c r="A12" s="18" t="s">
        <v>143</v>
      </c>
      <c r="B12" s="19" t="s">
        <v>56</v>
      </c>
      <c r="C12" s="29" t="s">
        <v>46</v>
      </c>
      <c r="D12" s="56">
        <v>4</v>
      </c>
      <c r="E12" s="63"/>
      <c r="F12" s="18" t="s">
        <v>205</v>
      </c>
      <c r="G12" s="19" t="s">
        <v>45</v>
      </c>
      <c r="H12" s="29" t="s">
        <v>206</v>
      </c>
      <c r="I12" s="56">
        <v>91</v>
      </c>
    </row>
    <row r="13" spans="1:9" ht="15.75">
      <c r="A13" s="18" t="s">
        <v>178</v>
      </c>
      <c r="B13" s="19" t="s">
        <v>45</v>
      </c>
      <c r="C13" s="30" t="s">
        <v>174</v>
      </c>
      <c r="D13" s="56">
        <v>12</v>
      </c>
      <c r="E13" s="63"/>
      <c r="F13" s="18" t="s">
        <v>184</v>
      </c>
      <c r="G13" s="19" t="s">
        <v>45</v>
      </c>
      <c r="H13" s="30" t="s">
        <v>155</v>
      </c>
      <c r="I13" s="56">
        <v>119</v>
      </c>
    </row>
    <row r="14" spans="1:9" ht="28.5">
      <c r="A14" s="18" t="s">
        <v>176</v>
      </c>
      <c r="B14" s="19" t="s">
        <v>45</v>
      </c>
      <c r="C14" s="29" t="s">
        <v>177</v>
      </c>
      <c r="D14" s="56">
        <v>777</v>
      </c>
      <c r="E14" s="63"/>
      <c r="F14" s="18" t="s">
        <v>72</v>
      </c>
      <c r="G14" s="10" t="s">
        <v>6</v>
      </c>
      <c r="H14" s="28" t="s">
        <v>153</v>
      </c>
      <c r="I14" s="56">
        <v>211</v>
      </c>
    </row>
    <row r="15" spans="5:9" ht="15.75">
      <c r="E15" s="63"/>
      <c r="F15" s="18" t="s">
        <v>212</v>
      </c>
      <c r="G15" s="19" t="s">
        <v>45</v>
      </c>
      <c r="H15" s="29" t="s">
        <v>156</v>
      </c>
      <c r="I15" s="56">
        <v>321</v>
      </c>
    </row>
    <row r="16" spans="5:9" ht="15.75">
      <c r="E16" s="63"/>
      <c r="F16" s="18" t="s">
        <v>215</v>
      </c>
      <c r="G16" s="19" t="s">
        <v>45</v>
      </c>
      <c r="H16" s="29" t="s">
        <v>60</v>
      </c>
      <c r="I16" s="56">
        <v>323</v>
      </c>
    </row>
    <row r="17" spans="5:9" ht="15.75">
      <c r="E17" s="63"/>
      <c r="F17" s="18" t="s">
        <v>81</v>
      </c>
      <c r="G17" s="19" t="s">
        <v>45</v>
      </c>
      <c r="H17" s="29" t="s">
        <v>177</v>
      </c>
      <c r="I17" s="56">
        <v>424</v>
      </c>
    </row>
    <row r="18" spans="1:9" ht="18">
      <c r="A18" s="130" t="s">
        <v>192</v>
      </c>
      <c r="B18" s="130"/>
      <c r="C18" s="130"/>
      <c r="D18" s="130"/>
      <c r="E18" s="63"/>
      <c r="F18" s="18" t="s">
        <v>217</v>
      </c>
      <c r="G18" s="19" t="s">
        <v>58</v>
      </c>
      <c r="H18" s="29" t="s">
        <v>46</v>
      </c>
      <c r="I18" s="56">
        <v>771</v>
      </c>
    </row>
    <row r="19" spans="1:9" ht="15.75">
      <c r="A19" s="9" t="s">
        <v>161</v>
      </c>
      <c r="B19" s="10" t="s">
        <v>58</v>
      </c>
      <c r="C19" s="28" t="s">
        <v>148</v>
      </c>
      <c r="D19" s="51">
        <v>77</v>
      </c>
      <c r="E19" s="63"/>
      <c r="F19" s="18" t="s">
        <v>210</v>
      </c>
      <c r="G19" s="19" t="s">
        <v>45</v>
      </c>
      <c r="H19" s="29" t="s">
        <v>60</v>
      </c>
      <c r="I19" s="56">
        <v>786</v>
      </c>
    </row>
    <row r="20" spans="1:9" ht="15.75">
      <c r="A20" s="9" t="s">
        <v>78</v>
      </c>
      <c r="B20" s="10" t="s">
        <v>45</v>
      </c>
      <c r="C20" s="28" t="s">
        <v>193</v>
      </c>
      <c r="D20" s="51">
        <v>118</v>
      </c>
      <c r="E20" s="63"/>
      <c r="F20" s="18" t="s">
        <v>37</v>
      </c>
      <c r="G20" s="19" t="s">
        <v>45</v>
      </c>
      <c r="H20" s="29" t="s">
        <v>63</v>
      </c>
      <c r="I20" s="56">
        <v>912</v>
      </c>
    </row>
    <row r="21" spans="1:9" ht="15.75">
      <c r="A21" s="9" t="s">
        <v>194</v>
      </c>
      <c r="B21" s="10" t="s">
        <v>58</v>
      </c>
      <c r="C21" s="28" t="s">
        <v>155</v>
      </c>
      <c r="D21" s="51">
        <v>119</v>
      </c>
      <c r="E21" s="63"/>
      <c r="F21" s="18"/>
      <c r="G21" s="19"/>
      <c r="H21" s="29"/>
      <c r="I21" s="56"/>
    </row>
    <row r="22" spans="1:9" ht="18">
      <c r="A22" s="9" t="s">
        <v>17</v>
      </c>
      <c r="B22" s="10" t="s">
        <v>56</v>
      </c>
      <c r="C22" s="28" t="s">
        <v>150</v>
      </c>
      <c r="D22" s="51">
        <v>725</v>
      </c>
      <c r="E22" s="63"/>
      <c r="F22" s="130" t="s">
        <v>218</v>
      </c>
      <c r="G22" s="130"/>
      <c r="H22" s="130"/>
      <c r="I22" s="130"/>
    </row>
    <row r="23" spans="1:9" ht="15.75">
      <c r="A23" s="9" t="s">
        <v>141</v>
      </c>
      <c r="B23" s="10" t="s">
        <v>58</v>
      </c>
      <c r="C23" s="28" t="s">
        <v>163</v>
      </c>
      <c r="D23" s="51">
        <v>729</v>
      </c>
      <c r="E23" s="63"/>
      <c r="F23" s="18" t="s">
        <v>38</v>
      </c>
      <c r="G23" s="10" t="s">
        <v>56</v>
      </c>
      <c r="H23" s="28" t="s">
        <v>206</v>
      </c>
      <c r="I23" s="56">
        <v>7</v>
      </c>
    </row>
    <row r="24" spans="5:9" ht="15.75">
      <c r="E24" s="63"/>
      <c r="F24" s="18" t="s">
        <v>223</v>
      </c>
      <c r="G24" s="10" t="s">
        <v>45</v>
      </c>
      <c r="H24" s="28" t="s">
        <v>60</v>
      </c>
      <c r="I24" s="56">
        <v>8</v>
      </c>
    </row>
    <row r="25" spans="1:9" ht="18">
      <c r="A25" s="130" t="s">
        <v>195</v>
      </c>
      <c r="B25" s="130"/>
      <c r="C25" s="130"/>
      <c r="D25" s="130"/>
      <c r="E25" s="63"/>
      <c r="F25" s="18" t="s">
        <v>230</v>
      </c>
      <c r="G25" s="10" t="s">
        <v>45</v>
      </c>
      <c r="H25" s="28" t="s">
        <v>222</v>
      </c>
      <c r="I25" s="56">
        <v>14</v>
      </c>
    </row>
    <row r="26" spans="1:9" ht="15.75">
      <c r="A26" s="18" t="s">
        <v>93</v>
      </c>
      <c r="B26" s="10" t="s">
        <v>56</v>
      </c>
      <c r="C26" s="28" t="s">
        <v>63</v>
      </c>
      <c r="D26" s="51">
        <v>10</v>
      </c>
      <c r="E26" s="63"/>
      <c r="F26" s="18" t="s">
        <v>39</v>
      </c>
      <c r="G26" s="10" t="s">
        <v>45</v>
      </c>
      <c r="H26" s="28" t="s">
        <v>188</v>
      </c>
      <c r="I26" s="56">
        <v>18</v>
      </c>
    </row>
    <row r="27" spans="1:9" ht="15.75">
      <c r="A27" s="18" t="s">
        <v>200</v>
      </c>
      <c r="B27" s="10" t="s">
        <v>67</v>
      </c>
      <c r="C27" s="28" t="s">
        <v>46</v>
      </c>
      <c r="D27" s="51">
        <v>89</v>
      </c>
      <c r="E27" s="63"/>
      <c r="F27" s="18" t="s">
        <v>239</v>
      </c>
      <c r="G27" s="10" t="s">
        <v>45</v>
      </c>
      <c r="H27" s="28" t="s">
        <v>60</v>
      </c>
      <c r="I27" s="56">
        <v>21</v>
      </c>
    </row>
    <row r="28" spans="1:9" ht="28.5">
      <c r="A28" s="18" t="s">
        <v>201</v>
      </c>
      <c r="B28" s="10" t="s">
        <v>56</v>
      </c>
      <c r="C28" s="28" t="s">
        <v>153</v>
      </c>
      <c r="D28" s="51">
        <v>96</v>
      </c>
      <c r="E28" s="63"/>
      <c r="F28" s="18" t="s">
        <v>24</v>
      </c>
      <c r="G28" s="10" t="s">
        <v>58</v>
      </c>
      <c r="H28" s="28" t="s">
        <v>153</v>
      </c>
      <c r="I28" s="56">
        <v>40</v>
      </c>
    </row>
    <row r="29" spans="1:9" ht="15.75">
      <c r="A29" s="18" t="s">
        <v>21</v>
      </c>
      <c r="B29" s="10" t="s">
        <v>58</v>
      </c>
      <c r="C29" s="28" t="s">
        <v>46</v>
      </c>
      <c r="D29" s="51">
        <v>141</v>
      </c>
      <c r="E29" s="63"/>
      <c r="F29" s="18" t="s">
        <v>234</v>
      </c>
      <c r="G29" s="10" t="s">
        <v>58</v>
      </c>
      <c r="H29" s="28" t="s">
        <v>235</v>
      </c>
      <c r="I29" s="56">
        <v>41</v>
      </c>
    </row>
    <row r="30" spans="1:9" ht="15.75">
      <c r="A30" s="18" t="s">
        <v>197</v>
      </c>
      <c r="B30" s="10" t="s">
        <v>45</v>
      </c>
      <c r="C30" s="28" t="s">
        <v>146</v>
      </c>
      <c r="D30" s="51">
        <v>155</v>
      </c>
      <c r="E30" s="63"/>
      <c r="F30" s="18" t="s">
        <v>236</v>
      </c>
      <c r="G30" s="10" t="s">
        <v>5</v>
      </c>
      <c r="H30" s="28" t="s">
        <v>206</v>
      </c>
      <c r="I30" s="56">
        <v>42</v>
      </c>
    </row>
    <row r="31" spans="1:9" ht="15.75">
      <c r="A31" s="18" t="s">
        <v>199</v>
      </c>
      <c r="B31" s="10" t="s">
        <v>56</v>
      </c>
      <c r="C31" s="28" t="s">
        <v>148</v>
      </c>
      <c r="D31" s="51">
        <v>338</v>
      </c>
      <c r="E31" s="63"/>
      <c r="F31" s="18" t="s">
        <v>85</v>
      </c>
      <c r="G31" s="10" t="s">
        <v>45</v>
      </c>
      <c r="H31" s="28" t="s">
        <v>148</v>
      </c>
      <c r="I31" s="56">
        <v>46</v>
      </c>
    </row>
    <row r="32" spans="1:9" ht="15.75">
      <c r="A32" s="18" t="s">
        <v>196</v>
      </c>
      <c r="B32" s="10" t="s">
        <v>56</v>
      </c>
      <c r="C32" s="28" t="s">
        <v>174</v>
      </c>
      <c r="D32" s="51">
        <v>741</v>
      </c>
      <c r="E32" s="63"/>
      <c r="F32" s="18" t="s">
        <v>224</v>
      </c>
      <c r="G32" s="10" t="s">
        <v>45</v>
      </c>
      <c r="H32" s="28" t="s">
        <v>225</v>
      </c>
      <c r="I32" s="56">
        <v>48</v>
      </c>
    </row>
    <row r="33" spans="1:9" ht="15.75">
      <c r="A33" s="18" t="s">
        <v>198</v>
      </c>
      <c r="B33" s="10" t="s">
        <v>56</v>
      </c>
      <c r="C33" s="28" t="s">
        <v>148</v>
      </c>
      <c r="D33" s="51">
        <v>774</v>
      </c>
      <c r="E33" s="63"/>
      <c r="F33" s="18" t="s">
        <v>27</v>
      </c>
      <c r="G33" s="10" t="s">
        <v>56</v>
      </c>
      <c r="H33" s="28" t="s">
        <v>227</v>
      </c>
      <c r="I33" s="56">
        <v>69</v>
      </c>
    </row>
    <row r="34" spans="1:9" ht="15.75" customHeight="1">
      <c r="A34" s="18" t="s">
        <v>113</v>
      </c>
      <c r="B34" s="10" t="s">
        <v>56</v>
      </c>
      <c r="C34" s="28" t="s">
        <v>150</v>
      </c>
      <c r="D34" s="51">
        <v>827</v>
      </c>
      <c r="E34" s="63"/>
      <c r="F34" s="18" t="s">
        <v>240</v>
      </c>
      <c r="G34" s="10" t="s">
        <v>58</v>
      </c>
      <c r="H34" s="28" t="s">
        <v>60</v>
      </c>
      <c r="I34" s="56">
        <v>73</v>
      </c>
    </row>
    <row r="35" spans="1:9" ht="15.75">
      <c r="A35" s="63"/>
      <c r="B35" s="63"/>
      <c r="C35" s="63"/>
      <c r="D35" s="63"/>
      <c r="E35" s="63"/>
      <c r="F35" s="18" t="s">
        <v>221</v>
      </c>
      <c r="G35" s="10" t="s">
        <v>45</v>
      </c>
      <c r="H35" s="28" t="s">
        <v>222</v>
      </c>
      <c r="I35" s="56">
        <v>81</v>
      </c>
    </row>
    <row r="36" spans="1:9" ht="15.75">
      <c r="A36" s="63"/>
      <c r="B36" s="63"/>
      <c r="C36" s="63"/>
      <c r="D36" s="63"/>
      <c r="E36" s="63"/>
      <c r="F36" s="18" t="s">
        <v>232</v>
      </c>
      <c r="G36" s="10" t="s">
        <v>58</v>
      </c>
      <c r="H36" s="28" t="s">
        <v>188</v>
      </c>
      <c r="I36" s="56">
        <v>91</v>
      </c>
    </row>
    <row r="37" spans="1:9" ht="15.75">
      <c r="A37" s="63"/>
      <c r="B37" s="63"/>
      <c r="C37" s="63"/>
      <c r="D37" s="63"/>
      <c r="E37" s="63"/>
      <c r="F37" s="18" t="s">
        <v>231</v>
      </c>
      <c r="G37" s="10" t="s">
        <v>5</v>
      </c>
      <c r="H37" s="28" t="s">
        <v>174</v>
      </c>
      <c r="I37" s="56">
        <v>95</v>
      </c>
    </row>
    <row r="38" spans="1:9" ht="15.75">
      <c r="A38" s="63"/>
      <c r="B38" s="63"/>
      <c r="C38" s="63"/>
      <c r="D38" s="63"/>
      <c r="E38" s="63"/>
      <c r="F38" s="18" t="s">
        <v>233</v>
      </c>
      <c r="G38" s="10" t="s">
        <v>45</v>
      </c>
      <c r="H38" s="28" t="s">
        <v>188</v>
      </c>
      <c r="I38" s="56">
        <v>111</v>
      </c>
    </row>
    <row r="39" spans="1:9" ht="15.75">
      <c r="A39" s="63"/>
      <c r="B39" s="63"/>
      <c r="C39" s="63"/>
      <c r="D39" s="63"/>
      <c r="E39" s="63"/>
      <c r="F39" s="18" t="s">
        <v>229</v>
      </c>
      <c r="G39" s="10" t="s">
        <v>45</v>
      </c>
      <c r="H39" s="28" t="s">
        <v>60</v>
      </c>
      <c r="I39" s="56">
        <v>154</v>
      </c>
    </row>
    <row r="40" spans="1:9" ht="15.75">
      <c r="A40" s="63"/>
      <c r="B40" s="63"/>
      <c r="C40" s="63"/>
      <c r="D40" s="63"/>
      <c r="E40" s="63"/>
      <c r="F40" s="18" t="s">
        <v>237</v>
      </c>
      <c r="G40" s="10" t="s">
        <v>45</v>
      </c>
      <c r="H40" s="28" t="s">
        <v>238</v>
      </c>
      <c r="I40" s="56">
        <v>169</v>
      </c>
    </row>
    <row r="41" spans="1:9" ht="15.75">
      <c r="A41" s="63"/>
      <c r="B41" s="63"/>
      <c r="C41" s="63"/>
      <c r="D41" s="63"/>
      <c r="E41" s="63"/>
      <c r="F41" s="18" t="s">
        <v>226</v>
      </c>
      <c r="G41" s="10" t="s">
        <v>45</v>
      </c>
      <c r="H41" s="28" t="s">
        <v>155</v>
      </c>
      <c r="I41" s="56">
        <v>199</v>
      </c>
    </row>
    <row r="42" spans="1:9" ht="15.75">
      <c r="A42" s="63"/>
      <c r="B42" s="63"/>
      <c r="C42" s="63"/>
      <c r="D42" s="63"/>
      <c r="E42" s="63"/>
      <c r="F42" s="18" t="s">
        <v>219</v>
      </c>
      <c r="G42" s="10" t="s">
        <v>45</v>
      </c>
      <c r="H42" s="28" t="s">
        <v>220</v>
      </c>
      <c r="I42" s="56">
        <v>511</v>
      </c>
    </row>
    <row r="43" spans="1:9" ht="15.75">
      <c r="A43" s="63"/>
      <c r="B43" s="63"/>
      <c r="C43" s="63"/>
      <c r="D43" s="63"/>
      <c r="E43" s="63"/>
      <c r="F43" s="18" t="s">
        <v>80</v>
      </c>
      <c r="G43" s="10" t="s">
        <v>5</v>
      </c>
      <c r="H43" s="28" t="s">
        <v>228</v>
      </c>
      <c r="I43" s="56">
        <v>717</v>
      </c>
    </row>
    <row r="44" spans="6:9" ht="15.75">
      <c r="F44" s="18"/>
      <c r="G44" s="19"/>
      <c r="H44" s="29"/>
      <c r="I44" s="47"/>
    </row>
    <row r="45" spans="1:9" ht="15.75">
      <c r="A45" s="52"/>
      <c r="B45" s="53"/>
      <c r="C45" s="54"/>
      <c r="D45" s="55"/>
      <c r="F45" s="18"/>
      <c r="G45" s="19"/>
      <c r="H45" s="29"/>
      <c r="I45" s="47"/>
    </row>
    <row r="46" spans="1:9" ht="15.75">
      <c r="A46" s="52"/>
      <c r="B46" s="53"/>
      <c r="C46" s="54"/>
      <c r="D46" s="55"/>
      <c r="F46" s="18"/>
      <c r="G46" s="19"/>
      <c r="H46" s="29"/>
      <c r="I46" s="47"/>
    </row>
    <row r="47" spans="1:9" ht="15.75">
      <c r="A47" s="52"/>
      <c r="B47" s="53"/>
      <c r="C47" s="54"/>
      <c r="D47" s="55"/>
      <c r="F47" s="18"/>
      <c r="G47" s="19"/>
      <c r="H47" s="29"/>
      <c r="I47" s="47"/>
    </row>
    <row r="48" spans="1:4" ht="15.75">
      <c r="A48" s="52"/>
      <c r="B48" s="53"/>
      <c r="C48" s="54"/>
      <c r="D48" s="55"/>
    </row>
    <row r="49" spans="1:4" ht="15.75">
      <c r="A49" s="52"/>
      <c r="B49" s="53"/>
      <c r="C49" s="54"/>
      <c r="D49" s="55"/>
    </row>
  </sheetData>
  <sheetProtection/>
  <mergeCells count="20">
    <mergeCell ref="D6:D7"/>
    <mergeCell ref="L6:L7"/>
    <mergeCell ref="M6:M7"/>
    <mergeCell ref="A1:D1"/>
    <mergeCell ref="F1:I1"/>
    <mergeCell ref="J1:M1"/>
    <mergeCell ref="C2:C3"/>
    <mergeCell ref="D2:D3"/>
    <mergeCell ref="L2:L3"/>
    <mergeCell ref="M2:M3"/>
    <mergeCell ref="J8:M8"/>
    <mergeCell ref="A11:D11"/>
    <mergeCell ref="A18:D18"/>
    <mergeCell ref="F22:I22"/>
    <mergeCell ref="A25:D25"/>
    <mergeCell ref="C4:C5"/>
    <mergeCell ref="D4:D5"/>
    <mergeCell ref="L4:L5"/>
    <mergeCell ref="M4:M5"/>
    <mergeCell ref="C6:C7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90" r:id="rId1"/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zoomScale="60" zoomScalePageLayoutView="0" workbookViewId="0" topLeftCell="A7">
      <selection activeCell="A9" sqref="A9:D10"/>
    </sheetView>
  </sheetViews>
  <sheetFormatPr defaultColWidth="9.00390625" defaultRowHeight="12.75"/>
  <cols>
    <col min="1" max="1" width="30.625" style="0" customWidth="1"/>
    <col min="3" max="3" width="29.625" style="0" customWidth="1"/>
    <col min="6" max="6" width="27.25390625" style="0" customWidth="1"/>
    <col min="8" max="8" width="39.625" style="0" customWidth="1"/>
  </cols>
  <sheetData>
    <row r="1" spans="1:9" ht="12.75">
      <c r="A1" s="131" t="s">
        <v>99</v>
      </c>
      <c r="B1" s="131"/>
      <c r="C1" s="131"/>
      <c r="D1" s="131"/>
      <c r="F1" s="131" t="s">
        <v>120</v>
      </c>
      <c r="G1" s="131"/>
      <c r="H1" s="131"/>
      <c r="I1" s="131"/>
    </row>
    <row r="2" spans="1:9" ht="15.75">
      <c r="A2" s="18" t="s">
        <v>16</v>
      </c>
      <c r="B2" s="10" t="s">
        <v>45</v>
      </c>
      <c r="C2" s="28" t="s">
        <v>46</v>
      </c>
      <c r="D2" s="39">
        <v>27</v>
      </c>
      <c r="F2" s="18" t="s">
        <v>80</v>
      </c>
      <c r="G2" s="10" t="s">
        <v>5</v>
      </c>
      <c r="H2" s="28" t="s">
        <v>117</v>
      </c>
      <c r="I2" s="39">
        <v>41</v>
      </c>
    </row>
    <row r="3" spans="1:9" ht="15.75">
      <c r="A3" s="18" t="s">
        <v>52</v>
      </c>
      <c r="B3" s="10" t="s">
        <v>45</v>
      </c>
      <c r="C3" s="28" t="s">
        <v>46</v>
      </c>
      <c r="D3" s="39">
        <v>100</v>
      </c>
      <c r="F3" s="18" t="s">
        <v>69</v>
      </c>
      <c r="G3" s="10" t="s">
        <v>7</v>
      </c>
      <c r="H3" s="28" t="s">
        <v>118</v>
      </c>
      <c r="I3" s="39">
        <v>202</v>
      </c>
    </row>
    <row r="4" spans="1:9" ht="15.75">
      <c r="A4" s="18" t="s">
        <v>29</v>
      </c>
      <c r="B4" s="10" t="s">
        <v>45</v>
      </c>
      <c r="C4" s="28" t="s">
        <v>47</v>
      </c>
      <c r="D4" s="39">
        <v>14</v>
      </c>
      <c r="F4" s="18" t="s">
        <v>93</v>
      </c>
      <c r="G4" s="10" t="s">
        <v>58</v>
      </c>
      <c r="H4" s="28" t="s">
        <v>63</v>
      </c>
      <c r="I4" s="39">
        <v>121</v>
      </c>
    </row>
    <row r="5" spans="1:9" ht="15.75">
      <c r="A5" s="18" t="s">
        <v>49</v>
      </c>
      <c r="B5" s="10" t="s">
        <v>45</v>
      </c>
      <c r="C5" s="28" t="s">
        <v>50</v>
      </c>
      <c r="D5" s="39">
        <v>3</v>
      </c>
      <c r="F5" s="18" t="s">
        <v>23</v>
      </c>
      <c r="G5" s="10" t="s">
        <v>58</v>
      </c>
      <c r="H5" s="28" t="s">
        <v>118</v>
      </c>
      <c r="I5" s="39">
        <v>54</v>
      </c>
    </row>
    <row r="6" spans="1:9" ht="15.75">
      <c r="A6" s="18" t="s">
        <v>51</v>
      </c>
      <c r="B6" s="10" t="s">
        <v>45</v>
      </c>
      <c r="C6" s="28" t="s">
        <v>46</v>
      </c>
      <c r="D6" s="39">
        <v>95</v>
      </c>
      <c r="F6" s="18" t="s">
        <v>68</v>
      </c>
      <c r="G6" s="10" t="s">
        <v>56</v>
      </c>
      <c r="H6" s="28" t="s">
        <v>96</v>
      </c>
      <c r="I6" s="39">
        <v>117</v>
      </c>
    </row>
    <row r="7" spans="1:9" ht="15.75">
      <c r="A7" s="18" t="s">
        <v>53</v>
      </c>
      <c r="B7" s="10" t="s">
        <v>45</v>
      </c>
      <c r="C7" s="28" t="s">
        <v>33</v>
      </c>
      <c r="D7" s="39">
        <v>16</v>
      </c>
      <c r="F7" s="18" t="s">
        <v>119</v>
      </c>
      <c r="G7" s="10" t="s">
        <v>58</v>
      </c>
      <c r="H7" s="28" t="s">
        <v>100</v>
      </c>
      <c r="I7" s="39">
        <v>101</v>
      </c>
    </row>
    <row r="8" spans="1:9" ht="15.75">
      <c r="A8" s="18" t="s">
        <v>92</v>
      </c>
      <c r="B8" s="10" t="s">
        <v>45</v>
      </c>
      <c r="C8" s="28" t="s">
        <v>50</v>
      </c>
      <c r="D8" s="39">
        <v>7</v>
      </c>
      <c r="F8" s="18"/>
      <c r="G8" s="10"/>
      <c r="H8" s="28"/>
      <c r="I8" s="39"/>
    </row>
    <row r="9" spans="1:9" ht="15.75">
      <c r="A9" s="18" t="s">
        <v>32</v>
      </c>
      <c r="B9" s="10" t="s">
        <v>45</v>
      </c>
      <c r="C9" s="28" t="s">
        <v>33</v>
      </c>
      <c r="D9" s="39">
        <v>24</v>
      </c>
      <c r="F9" s="131" t="s">
        <v>132</v>
      </c>
      <c r="G9" s="131"/>
      <c r="H9" s="131"/>
      <c r="I9" s="131"/>
    </row>
    <row r="10" spans="1:9" ht="15.75">
      <c r="A10" s="18" t="s">
        <v>54</v>
      </c>
      <c r="B10" s="10" t="s">
        <v>45</v>
      </c>
      <c r="C10" s="28" t="s">
        <v>95</v>
      </c>
      <c r="D10" s="39">
        <v>50</v>
      </c>
      <c r="F10" s="18" t="s">
        <v>128</v>
      </c>
      <c r="G10" s="19" t="s">
        <v>45</v>
      </c>
      <c r="H10" s="29" t="s">
        <v>118</v>
      </c>
      <c r="I10" s="47">
        <v>1</v>
      </c>
    </row>
    <row r="11" spans="1:9" ht="15.75">
      <c r="A11" s="18" t="s">
        <v>48</v>
      </c>
      <c r="B11" s="10" t="s">
        <v>45</v>
      </c>
      <c r="C11" s="28" t="s">
        <v>96</v>
      </c>
      <c r="D11" s="39">
        <v>8</v>
      </c>
      <c r="F11" s="18" t="s">
        <v>43</v>
      </c>
      <c r="G11" s="19" t="s">
        <v>45</v>
      </c>
      <c r="H11" s="29" t="s">
        <v>129</v>
      </c>
      <c r="I11" s="47">
        <v>3</v>
      </c>
    </row>
    <row r="12" spans="1:9" ht="15.75">
      <c r="A12" s="18" t="s">
        <v>97</v>
      </c>
      <c r="B12" s="10" t="s">
        <v>45</v>
      </c>
      <c r="C12" s="28" t="s">
        <v>98</v>
      </c>
      <c r="D12" s="39">
        <v>42</v>
      </c>
      <c r="F12" s="18" t="s">
        <v>84</v>
      </c>
      <c r="G12" s="19" t="s">
        <v>45</v>
      </c>
      <c r="H12" s="29" t="s">
        <v>121</v>
      </c>
      <c r="I12" s="47">
        <v>7</v>
      </c>
    </row>
    <row r="13" spans="6:9" ht="15.75">
      <c r="F13" s="18" t="s">
        <v>41</v>
      </c>
      <c r="G13" s="19" t="s">
        <v>45</v>
      </c>
      <c r="H13" s="29" t="s">
        <v>70</v>
      </c>
      <c r="I13" s="47">
        <v>11</v>
      </c>
    </row>
    <row r="14" spans="1:9" ht="15.75">
      <c r="A14" s="131" t="s">
        <v>104</v>
      </c>
      <c r="B14" s="131"/>
      <c r="C14" s="131"/>
      <c r="D14" s="131"/>
      <c r="F14" s="18" t="s">
        <v>127</v>
      </c>
      <c r="G14" s="19" t="s">
        <v>45</v>
      </c>
      <c r="H14" s="30" t="s">
        <v>126</v>
      </c>
      <c r="I14" s="47">
        <v>14</v>
      </c>
    </row>
    <row r="15" spans="1:9" ht="15.75">
      <c r="A15" s="9" t="s">
        <v>18</v>
      </c>
      <c r="B15" s="10" t="s">
        <v>6</v>
      </c>
      <c r="C15" s="28" t="s">
        <v>100</v>
      </c>
      <c r="D15" s="39">
        <v>70</v>
      </c>
      <c r="F15" s="18" t="s">
        <v>124</v>
      </c>
      <c r="G15" s="19" t="s">
        <v>45</v>
      </c>
      <c r="H15" s="29" t="s">
        <v>125</v>
      </c>
      <c r="I15" s="47">
        <v>17</v>
      </c>
    </row>
    <row r="16" spans="1:9" ht="15.75">
      <c r="A16" s="9" t="s">
        <v>19</v>
      </c>
      <c r="B16" s="10" t="s">
        <v>7</v>
      </c>
      <c r="C16" s="28" t="s">
        <v>98</v>
      </c>
      <c r="D16" s="39">
        <v>29</v>
      </c>
      <c r="F16" s="18" t="s">
        <v>39</v>
      </c>
      <c r="G16" s="19" t="s">
        <v>45</v>
      </c>
      <c r="H16" s="29" t="s">
        <v>115</v>
      </c>
      <c r="I16" s="47">
        <v>18</v>
      </c>
    </row>
    <row r="17" spans="1:9" ht="15.75">
      <c r="A17" s="9" t="s">
        <v>17</v>
      </c>
      <c r="B17" s="10" t="s">
        <v>45</v>
      </c>
      <c r="C17" s="28" t="s">
        <v>100</v>
      </c>
      <c r="D17" s="39">
        <v>124</v>
      </c>
      <c r="F17" s="18" t="s">
        <v>25</v>
      </c>
      <c r="G17" s="19" t="s">
        <v>58</v>
      </c>
      <c r="H17" s="29" t="s">
        <v>122</v>
      </c>
      <c r="I17" s="47">
        <v>24</v>
      </c>
    </row>
    <row r="18" spans="1:9" ht="15.75">
      <c r="A18" s="9" t="s">
        <v>101</v>
      </c>
      <c r="B18" s="10" t="s">
        <v>45</v>
      </c>
      <c r="C18" s="28" t="s">
        <v>102</v>
      </c>
      <c r="D18" s="39">
        <v>23</v>
      </c>
      <c r="F18" s="18" t="s">
        <v>40</v>
      </c>
      <c r="G18" s="19" t="s">
        <v>45</v>
      </c>
      <c r="H18" s="29" t="s">
        <v>131</v>
      </c>
      <c r="I18" s="47">
        <v>25</v>
      </c>
    </row>
    <row r="19" spans="1:9" ht="15.75">
      <c r="A19" s="9" t="s">
        <v>78</v>
      </c>
      <c r="B19" s="10" t="s">
        <v>45</v>
      </c>
      <c r="C19" s="28" t="s">
        <v>96</v>
      </c>
      <c r="D19" s="39">
        <v>82</v>
      </c>
      <c r="F19" s="18" t="s">
        <v>74</v>
      </c>
      <c r="G19" s="19" t="s">
        <v>45</v>
      </c>
      <c r="H19" s="29" t="s">
        <v>126</v>
      </c>
      <c r="I19" s="47">
        <v>32</v>
      </c>
    </row>
    <row r="20" spans="1:9" ht="15.75">
      <c r="A20" s="9" t="s">
        <v>55</v>
      </c>
      <c r="B20" s="10" t="s">
        <v>45</v>
      </c>
      <c r="C20" s="28" t="s">
        <v>103</v>
      </c>
      <c r="D20" s="39">
        <v>71</v>
      </c>
      <c r="F20" s="18" t="s">
        <v>71</v>
      </c>
      <c r="G20" s="19" t="s">
        <v>45</v>
      </c>
      <c r="H20" s="29" t="s">
        <v>118</v>
      </c>
      <c r="I20" s="47">
        <v>35</v>
      </c>
    </row>
    <row r="21" spans="6:9" ht="15.75">
      <c r="F21" s="18" t="s">
        <v>24</v>
      </c>
      <c r="G21" s="19" t="s">
        <v>56</v>
      </c>
      <c r="H21" s="29" t="s">
        <v>33</v>
      </c>
      <c r="I21" s="47">
        <v>40</v>
      </c>
    </row>
    <row r="22" spans="1:9" ht="15.75">
      <c r="A22" s="131" t="s">
        <v>108</v>
      </c>
      <c r="B22" s="131"/>
      <c r="C22" s="131"/>
      <c r="D22" s="131"/>
      <c r="F22" s="18" t="s">
        <v>38</v>
      </c>
      <c r="G22" s="19" t="s">
        <v>56</v>
      </c>
      <c r="H22" s="29" t="s">
        <v>73</v>
      </c>
      <c r="I22" s="47">
        <v>44</v>
      </c>
    </row>
    <row r="23" spans="1:9" ht="15.75">
      <c r="A23" s="9" t="s">
        <v>34</v>
      </c>
      <c r="B23" s="10" t="s">
        <v>7</v>
      </c>
      <c r="C23" s="28" t="s">
        <v>98</v>
      </c>
      <c r="D23" s="39">
        <v>12</v>
      </c>
      <c r="F23" s="18" t="s">
        <v>27</v>
      </c>
      <c r="G23" s="19" t="s">
        <v>56</v>
      </c>
      <c r="H23" s="30" t="s">
        <v>63</v>
      </c>
      <c r="I23" s="47">
        <v>69</v>
      </c>
    </row>
    <row r="24" spans="1:9" ht="15.75">
      <c r="A24" s="9" t="s">
        <v>105</v>
      </c>
      <c r="B24" s="10" t="s">
        <v>5</v>
      </c>
      <c r="C24" s="40" t="s">
        <v>106</v>
      </c>
      <c r="D24" s="39">
        <v>236</v>
      </c>
      <c r="F24" s="18" t="s">
        <v>28</v>
      </c>
      <c r="G24" s="19" t="s">
        <v>8</v>
      </c>
      <c r="H24" s="29" t="s">
        <v>82</v>
      </c>
      <c r="I24" s="47">
        <v>81</v>
      </c>
    </row>
    <row r="25" spans="1:9" ht="15.75">
      <c r="A25" s="9" t="s">
        <v>35</v>
      </c>
      <c r="B25" s="10" t="s">
        <v>5</v>
      </c>
      <c r="C25" s="28" t="s">
        <v>107</v>
      </c>
      <c r="D25" s="39">
        <v>715</v>
      </c>
      <c r="F25" s="18" t="s">
        <v>81</v>
      </c>
      <c r="G25" s="19" t="s">
        <v>45</v>
      </c>
      <c r="H25" s="29" t="s">
        <v>96</v>
      </c>
      <c r="I25" s="47">
        <v>82</v>
      </c>
    </row>
    <row r="26" spans="6:9" ht="15.75">
      <c r="F26" s="18" t="s">
        <v>86</v>
      </c>
      <c r="G26" s="19" t="s">
        <v>45</v>
      </c>
      <c r="H26" s="29" t="s">
        <v>118</v>
      </c>
      <c r="I26" s="47">
        <v>89</v>
      </c>
    </row>
    <row r="27" spans="1:9" ht="15.75">
      <c r="A27" s="131" t="s">
        <v>116</v>
      </c>
      <c r="B27" s="131"/>
      <c r="C27" s="131"/>
      <c r="D27" s="131"/>
      <c r="F27" s="18" t="s">
        <v>75</v>
      </c>
      <c r="G27" s="19" t="s">
        <v>45</v>
      </c>
      <c r="H27" s="29" t="s">
        <v>76</v>
      </c>
      <c r="I27" s="47">
        <v>99</v>
      </c>
    </row>
    <row r="28" spans="1:9" ht="15.75">
      <c r="A28" s="18" t="s">
        <v>61</v>
      </c>
      <c r="B28" s="10" t="s">
        <v>5</v>
      </c>
      <c r="C28" s="28" t="s">
        <v>62</v>
      </c>
      <c r="D28" s="39">
        <v>13</v>
      </c>
      <c r="F28" s="18" t="s">
        <v>42</v>
      </c>
      <c r="G28" s="19" t="s">
        <v>45</v>
      </c>
      <c r="H28" s="29" t="s">
        <v>70</v>
      </c>
      <c r="I28" s="47">
        <v>101</v>
      </c>
    </row>
    <row r="29" spans="1:9" ht="15.75">
      <c r="A29" s="18" t="s">
        <v>22</v>
      </c>
      <c r="B29" s="10" t="s">
        <v>5</v>
      </c>
      <c r="C29" s="28" t="s">
        <v>46</v>
      </c>
      <c r="D29" s="39">
        <v>25</v>
      </c>
      <c r="F29" s="18" t="s">
        <v>83</v>
      </c>
      <c r="G29" s="19" t="s">
        <v>45</v>
      </c>
      <c r="H29" s="29" t="s">
        <v>123</v>
      </c>
      <c r="I29" s="47">
        <v>116</v>
      </c>
    </row>
    <row r="30" spans="1:9" ht="15.75">
      <c r="A30" s="18" t="s">
        <v>57</v>
      </c>
      <c r="B30" s="10" t="s">
        <v>45</v>
      </c>
      <c r="C30" s="28" t="s">
        <v>96</v>
      </c>
      <c r="D30" s="39">
        <v>31</v>
      </c>
      <c r="F30" s="18" t="s">
        <v>72</v>
      </c>
      <c r="G30" s="19" t="s">
        <v>45</v>
      </c>
      <c r="H30" s="29" t="s">
        <v>33</v>
      </c>
      <c r="I30" s="47">
        <v>233</v>
      </c>
    </row>
    <row r="31" spans="1:9" ht="15.75">
      <c r="A31" s="18" t="s">
        <v>36</v>
      </c>
      <c r="B31" s="10" t="s">
        <v>45</v>
      </c>
      <c r="C31" s="28" t="s">
        <v>95</v>
      </c>
      <c r="D31" s="39">
        <v>44</v>
      </c>
      <c r="F31" s="18" t="s">
        <v>26</v>
      </c>
      <c r="G31" s="19" t="s">
        <v>67</v>
      </c>
      <c r="H31" s="29" t="s">
        <v>118</v>
      </c>
      <c r="I31" s="47">
        <v>737</v>
      </c>
    </row>
    <row r="32" spans="1:9" ht="15.75">
      <c r="A32" s="18" t="s">
        <v>59</v>
      </c>
      <c r="B32" s="10" t="s">
        <v>45</v>
      </c>
      <c r="C32" s="28" t="s">
        <v>60</v>
      </c>
      <c r="D32" s="39">
        <v>49</v>
      </c>
      <c r="F32" s="18" t="s">
        <v>87</v>
      </c>
      <c r="G32" s="19" t="s">
        <v>56</v>
      </c>
      <c r="H32" s="40" t="s">
        <v>130</v>
      </c>
      <c r="I32" s="47">
        <v>777</v>
      </c>
    </row>
    <row r="33" spans="1:9" ht="15.75">
      <c r="A33" s="18" t="s">
        <v>31</v>
      </c>
      <c r="B33" s="10" t="s">
        <v>5</v>
      </c>
      <c r="C33" s="28" t="s">
        <v>65</v>
      </c>
      <c r="D33" s="39">
        <v>51</v>
      </c>
      <c r="F33" s="18"/>
      <c r="G33" s="19"/>
      <c r="H33" s="29"/>
      <c r="I33" s="47"/>
    </row>
    <row r="34" spans="1:9" ht="15.75">
      <c r="A34" s="18" t="s">
        <v>79</v>
      </c>
      <c r="B34" s="10" t="s">
        <v>45</v>
      </c>
      <c r="C34" s="28" t="s">
        <v>115</v>
      </c>
      <c r="D34" s="39">
        <v>58</v>
      </c>
      <c r="F34" s="131" t="s">
        <v>140</v>
      </c>
      <c r="G34" s="131"/>
      <c r="H34" s="131"/>
      <c r="I34" s="131"/>
    </row>
    <row r="35" spans="1:9" ht="15.75">
      <c r="A35" s="18" t="s">
        <v>20</v>
      </c>
      <c r="B35" s="10" t="s">
        <v>45</v>
      </c>
      <c r="C35" s="28" t="s">
        <v>96</v>
      </c>
      <c r="D35" s="39">
        <v>71</v>
      </c>
      <c r="F35" s="18" t="s">
        <v>85</v>
      </c>
      <c r="G35" s="19" t="s">
        <v>45</v>
      </c>
      <c r="H35" s="29" t="s">
        <v>125</v>
      </c>
      <c r="I35" s="47">
        <v>46</v>
      </c>
    </row>
    <row r="36" spans="1:9" ht="15.75">
      <c r="A36" s="18" t="s">
        <v>66</v>
      </c>
      <c r="B36" s="10" t="s">
        <v>45</v>
      </c>
      <c r="C36" s="28" t="s">
        <v>47</v>
      </c>
      <c r="D36" s="39">
        <v>74</v>
      </c>
      <c r="F36" s="18" t="s">
        <v>133</v>
      </c>
      <c r="G36" s="19" t="s">
        <v>45</v>
      </c>
      <c r="H36" s="29" t="s">
        <v>134</v>
      </c>
      <c r="I36" s="47">
        <v>58</v>
      </c>
    </row>
    <row r="37" spans="1:9" ht="15.75">
      <c r="A37" s="18" t="s">
        <v>37</v>
      </c>
      <c r="B37" s="10" t="s">
        <v>45</v>
      </c>
      <c r="C37" s="28" t="s">
        <v>112</v>
      </c>
      <c r="D37" s="39">
        <v>99</v>
      </c>
      <c r="F37" s="18" t="s">
        <v>135</v>
      </c>
      <c r="G37" s="19" t="s">
        <v>45</v>
      </c>
      <c r="H37" s="29" t="s">
        <v>134</v>
      </c>
      <c r="I37" s="47">
        <v>31</v>
      </c>
    </row>
    <row r="38" spans="1:9" ht="15.75">
      <c r="A38" s="18" t="s">
        <v>110</v>
      </c>
      <c r="B38" s="10" t="s">
        <v>45</v>
      </c>
      <c r="C38" s="28" t="s">
        <v>98</v>
      </c>
      <c r="D38" s="39">
        <v>111</v>
      </c>
      <c r="F38" s="18" t="s">
        <v>136</v>
      </c>
      <c r="G38" s="19" t="s">
        <v>45</v>
      </c>
      <c r="H38" s="30" t="s">
        <v>137</v>
      </c>
      <c r="I38" s="47">
        <v>21</v>
      </c>
    </row>
    <row r="39" spans="1:9" ht="15.75">
      <c r="A39" s="18" t="s">
        <v>21</v>
      </c>
      <c r="B39" s="10" t="s">
        <v>58</v>
      </c>
      <c r="C39" s="28" t="s">
        <v>109</v>
      </c>
      <c r="D39" s="39">
        <v>141</v>
      </c>
      <c r="F39" s="18" t="s">
        <v>138</v>
      </c>
      <c r="G39" s="19" t="s">
        <v>45</v>
      </c>
      <c r="H39" s="29" t="s">
        <v>137</v>
      </c>
      <c r="I39" s="47">
        <v>358</v>
      </c>
    </row>
    <row r="40" spans="1:9" ht="15.75">
      <c r="A40" s="18" t="s">
        <v>64</v>
      </c>
      <c r="B40" s="10" t="s">
        <v>45</v>
      </c>
      <c r="C40" s="28" t="s">
        <v>114</v>
      </c>
      <c r="D40" s="39">
        <v>151</v>
      </c>
      <c r="F40" s="18" t="s">
        <v>139</v>
      </c>
      <c r="G40" s="19" t="s">
        <v>45</v>
      </c>
      <c r="H40" s="29" t="s">
        <v>137</v>
      </c>
      <c r="I40" s="47">
        <v>45</v>
      </c>
    </row>
    <row r="41" spans="1:9" ht="15.75">
      <c r="A41" s="18" t="s">
        <v>111</v>
      </c>
      <c r="B41" s="10" t="s">
        <v>45</v>
      </c>
      <c r="C41" s="28" t="s">
        <v>98</v>
      </c>
      <c r="D41" s="39">
        <v>194</v>
      </c>
      <c r="F41" s="18" t="s">
        <v>77</v>
      </c>
      <c r="G41" s="19" t="s">
        <v>56</v>
      </c>
      <c r="H41" s="29" t="s">
        <v>33</v>
      </c>
      <c r="I41" s="47">
        <v>44</v>
      </c>
    </row>
    <row r="42" spans="1:4" ht="15.75">
      <c r="A42" s="18" t="s">
        <v>113</v>
      </c>
      <c r="B42" s="10" t="s">
        <v>56</v>
      </c>
      <c r="C42" s="28" t="s">
        <v>46</v>
      </c>
      <c r="D42" s="39">
        <v>827</v>
      </c>
    </row>
  </sheetData>
  <sheetProtection/>
  <mergeCells count="7">
    <mergeCell ref="F34:I34"/>
    <mergeCell ref="A1:D1"/>
    <mergeCell ref="F1:I1"/>
    <mergeCell ref="F9:I9"/>
    <mergeCell ref="A14:D14"/>
    <mergeCell ref="A22:D22"/>
    <mergeCell ref="A27:D27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M31"/>
  <sheetViews>
    <sheetView showZeros="0" view="pageBreakPreview" zoomScale="115" zoomScaleSheetLayoutView="115" zoomScalePageLayoutView="0" workbookViewId="0" topLeftCell="A1">
      <selection activeCell="A3" sqref="A3:K3"/>
    </sheetView>
  </sheetViews>
  <sheetFormatPr defaultColWidth="9.00390625" defaultRowHeight="12.75"/>
  <cols>
    <col min="1" max="1" width="4.375" style="0" customWidth="1"/>
    <col min="2" max="2" width="30.00390625" style="0" customWidth="1"/>
    <col min="3" max="3" width="9.875" style="0" customWidth="1"/>
    <col min="4" max="4" width="36.00390625" style="0" customWidth="1"/>
    <col min="5" max="5" width="11.25390625" style="0" customWidth="1"/>
    <col min="6" max="6" width="11.00390625" style="0" customWidth="1"/>
    <col min="7" max="7" width="10.75390625" style="0" customWidth="1"/>
    <col min="8" max="9" width="11.25390625" style="0" customWidth="1"/>
    <col min="10" max="10" width="9.125" style="0" customWidth="1"/>
    <col min="11" max="11" width="9.125" style="4" customWidth="1"/>
    <col min="12" max="12" width="1.625" style="1" bestFit="1" customWidth="1"/>
    <col min="13" max="13" width="3.00390625" style="1" customWidth="1"/>
    <col min="14" max="14" width="3.25390625" style="1" customWidth="1"/>
    <col min="15" max="15" width="4.00390625" style="1" bestFit="1" customWidth="1"/>
    <col min="16" max="16" width="3.25390625" style="0" customWidth="1"/>
    <col min="18" max="18" width="3.625" style="1" bestFit="1" customWidth="1"/>
  </cols>
  <sheetData>
    <row r="1" spans="1:11" ht="18.75">
      <c r="A1" s="137" t="s">
        <v>94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15">
      <c r="A2" s="138" t="s">
        <v>338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 ht="15.75">
      <c r="A3" s="139" t="s">
        <v>378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11" ht="15">
      <c r="A4" s="133" t="s">
        <v>281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</row>
    <row r="5" spans="1:11" ht="1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1" ht="24.75" customHeight="1">
      <c r="A6" s="146" t="s">
        <v>1</v>
      </c>
      <c r="B6" s="144" t="s">
        <v>2</v>
      </c>
      <c r="C6" s="146" t="s">
        <v>278</v>
      </c>
      <c r="D6" s="142" t="s">
        <v>30</v>
      </c>
      <c r="E6" s="148" t="s">
        <v>279</v>
      </c>
      <c r="F6" s="149"/>
      <c r="G6" s="149"/>
      <c r="H6" s="150"/>
      <c r="I6" s="146" t="s">
        <v>280</v>
      </c>
      <c r="J6" s="146" t="s">
        <v>305</v>
      </c>
      <c r="K6" s="140" t="s">
        <v>4</v>
      </c>
    </row>
    <row r="7" spans="1:11" ht="24" customHeight="1">
      <c r="A7" s="147"/>
      <c r="B7" s="145"/>
      <c r="C7" s="147"/>
      <c r="D7" s="143"/>
      <c r="E7" s="5"/>
      <c r="F7" s="5"/>
      <c r="G7" s="5"/>
      <c r="H7" s="5"/>
      <c r="I7" s="147"/>
      <c r="J7" s="147"/>
      <c r="K7" s="141"/>
    </row>
    <row r="8" spans="1:11" ht="30" customHeight="1">
      <c r="A8" s="108">
        <v>1</v>
      </c>
      <c r="B8" s="109" t="s">
        <v>345</v>
      </c>
      <c r="C8" s="110"/>
      <c r="D8" s="111" t="s">
        <v>320</v>
      </c>
      <c r="E8" s="134" t="s">
        <v>331</v>
      </c>
      <c r="F8" s="135"/>
      <c r="G8" s="135"/>
      <c r="H8" s="136"/>
      <c r="I8" s="110">
        <v>156</v>
      </c>
      <c r="J8" s="110">
        <v>25</v>
      </c>
      <c r="K8" s="113" t="s">
        <v>5</v>
      </c>
    </row>
    <row r="9" spans="1:11" ht="22.5" customHeight="1">
      <c r="A9" s="108">
        <v>2</v>
      </c>
      <c r="B9" s="109" t="s">
        <v>334</v>
      </c>
      <c r="C9" s="110"/>
      <c r="D9" s="111" t="s">
        <v>282</v>
      </c>
      <c r="E9" s="134" t="s">
        <v>332</v>
      </c>
      <c r="F9" s="135"/>
      <c r="G9" s="135"/>
      <c r="H9" s="136"/>
      <c r="I9" s="110">
        <v>145</v>
      </c>
      <c r="J9" s="110">
        <v>22</v>
      </c>
      <c r="K9" s="113" t="s">
        <v>7</v>
      </c>
    </row>
    <row r="10" spans="1:11" ht="21" customHeight="1">
      <c r="A10" s="108">
        <v>3</v>
      </c>
      <c r="B10" s="109" t="s">
        <v>390</v>
      </c>
      <c r="C10" s="124"/>
      <c r="D10" s="111" t="s">
        <v>289</v>
      </c>
      <c r="E10" s="134" t="s">
        <v>333</v>
      </c>
      <c r="F10" s="135"/>
      <c r="G10" s="135"/>
      <c r="H10" s="136"/>
      <c r="I10" s="110">
        <v>137</v>
      </c>
      <c r="J10" s="110">
        <v>20</v>
      </c>
      <c r="K10" s="113" t="s">
        <v>6</v>
      </c>
    </row>
    <row r="11" spans="1:11" ht="18" customHeight="1">
      <c r="A11" s="108">
        <v>4</v>
      </c>
      <c r="B11" s="109" t="s">
        <v>321</v>
      </c>
      <c r="C11" s="110"/>
      <c r="D11" s="111" t="s">
        <v>297</v>
      </c>
      <c r="E11" s="134" t="s">
        <v>333</v>
      </c>
      <c r="F11" s="135"/>
      <c r="G11" s="135"/>
      <c r="H11" s="136"/>
      <c r="I11" s="110">
        <v>136</v>
      </c>
      <c r="J11" s="110">
        <v>18</v>
      </c>
      <c r="K11" s="113" t="s">
        <v>246</v>
      </c>
    </row>
    <row r="12" spans="1:11" ht="19.5" customHeight="1">
      <c r="A12" s="108">
        <v>5</v>
      </c>
      <c r="B12" s="109" t="s">
        <v>351</v>
      </c>
      <c r="C12" s="110"/>
      <c r="D12" s="111" t="s">
        <v>325</v>
      </c>
      <c r="E12" s="112"/>
      <c r="F12" s="112"/>
      <c r="G12" s="112"/>
      <c r="H12" s="112"/>
      <c r="I12" s="110">
        <v>115</v>
      </c>
      <c r="J12" s="110">
        <v>16</v>
      </c>
      <c r="K12" s="114" t="s">
        <v>247</v>
      </c>
    </row>
    <row r="13" spans="1:11" ht="21.75" customHeight="1">
      <c r="A13" s="108">
        <v>6</v>
      </c>
      <c r="B13" s="109" t="s">
        <v>346</v>
      </c>
      <c r="C13" s="110"/>
      <c r="D13" s="111" t="s">
        <v>347</v>
      </c>
      <c r="E13" s="112"/>
      <c r="F13" s="112"/>
      <c r="G13" s="112"/>
      <c r="H13" s="112"/>
      <c r="I13" s="110">
        <v>114</v>
      </c>
      <c r="J13" s="110">
        <v>15</v>
      </c>
      <c r="K13" s="114" t="s">
        <v>248</v>
      </c>
    </row>
    <row r="14" spans="1:11" ht="21" customHeight="1">
      <c r="A14" s="108">
        <v>7</v>
      </c>
      <c r="B14" s="125" t="s">
        <v>348</v>
      </c>
      <c r="C14" s="124"/>
      <c r="D14" s="111" t="s">
        <v>303</v>
      </c>
      <c r="E14" s="112"/>
      <c r="F14" s="112"/>
      <c r="G14" s="112"/>
      <c r="H14" s="112"/>
      <c r="I14" s="110">
        <v>101</v>
      </c>
      <c r="J14" s="110">
        <v>13</v>
      </c>
      <c r="K14" s="114" t="s">
        <v>249</v>
      </c>
    </row>
    <row r="15" spans="1:11" ht="21" customHeight="1">
      <c r="A15" s="108">
        <v>8</v>
      </c>
      <c r="B15" s="109" t="s">
        <v>391</v>
      </c>
      <c r="C15" s="110"/>
      <c r="D15" s="111" t="s">
        <v>392</v>
      </c>
      <c r="E15" s="112"/>
      <c r="F15" s="112"/>
      <c r="G15" s="112"/>
      <c r="H15" s="112"/>
      <c r="I15" s="110">
        <v>99</v>
      </c>
      <c r="J15" s="110">
        <v>12</v>
      </c>
      <c r="K15" s="114" t="s">
        <v>250</v>
      </c>
    </row>
    <row r="16" spans="1:11" ht="21" customHeight="1">
      <c r="A16" s="108">
        <v>9</v>
      </c>
      <c r="B16" s="109" t="s">
        <v>393</v>
      </c>
      <c r="C16" s="110"/>
      <c r="D16" s="111" t="s">
        <v>394</v>
      </c>
      <c r="E16" s="112"/>
      <c r="F16" s="112"/>
      <c r="G16" s="112"/>
      <c r="H16" s="112"/>
      <c r="I16" s="110">
        <v>97</v>
      </c>
      <c r="J16" s="110">
        <v>11</v>
      </c>
      <c r="K16" s="114" t="s">
        <v>288</v>
      </c>
    </row>
    <row r="17" spans="1:11" ht="22.5" customHeight="1">
      <c r="A17" s="108">
        <v>10</v>
      </c>
      <c r="B17" s="109" t="s">
        <v>335</v>
      </c>
      <c r="C17" s="110"/>
      <c r="D17" s="111" t="s">
        <v>286</v>
      </c>
      <c r="E17" s="112"/>
      <c r="F17" s="112"/>
      <c r="G17" s="112"/>
      <c r="H17" s="112"/>
      <c r="I17" s="110">
        <v>93</v>
      </c>
      <c r="J17" s="110">
        <v>10</v>
      </c>
      <c r="K17" s="114" t="s">
        <v>251</v>
      </c>
    </row>
    <row r="18" spans="1:11" ht="29.25" customHeight="1">
      <c r="A18" s="108">
        <v>11</v>
      </c>
      <c r="B18" s="109" t="s">
        <v>349</v>
      </c>
      <c r="C18" s="110"/>
      <c r="D18" s="111" t="s">
        <v>350</v>
      </c>
      <c r="E18" s="112"/>
      <c r="F18" s="112"/>
      <c r="G18" s="112"/>
      <c r="H18" s="112"/>
      <c r="I18" s="110">
        <v>88</v>
      </c>
      <c r="J18" s="110">
        <v>9</v>
      </c>
      <c r="K18" s="114" t="s">
        <v>290</v>
      </c>
    </row>
    <row r="19" spans="1:11" ht="21.75" customHeight="1">
      <c r="A19" s="108">
        <v>12</v>
      </c>
      <c r="B19" s="109" t="s">
        <v>395</v>
      </c>
      <c r="C19" s="110"/>
      <c r="D19" s="111" t="s">
        <v>396</v>
      </c>
      <c r="E19" s="112"/>
      <c r="F19" s="112"/>
      <c r="G19" s="112"/>
      <c r="H19" s="112"/>
      <c r="I19" s="110">
        <v>60</v>
      </c>
      <c r="J19" s="110">
        <v>8</v>
      </c>
      <c r="K19" s="114" t="s">
        <v>291</v>
      </c>
    </row>
    <row r="20" spans="1:11" ht="19.5" customHeight="1">
      <c r="A20" s="108">
        <v>13</v>
      </c>
      <c r="B20" s="109" t="s">
        <v>397</v>
      </c>
      <c r="C20" s="110"/>
      <c r="D20" s="111" t="s">
        <v>287</v>
      </c>
      <c r="E20" s="112"/>
      <c r="F20" s="112"/>
      <c r="G20" s="112"/>
      <c r="H20" s="112"/>
      <c r="I20" s="110">
        <v>59</v>
      </c>
      <c r="J20" s="110">
        <v>7</v>
      </c>
      <c r="K20" s="114" t="s">
        <v>293</v>
      </c>
    </row>
    <row r="21" spans="1:11" ht="21.75" customHeight="1">
      <c r="A21" s="108">
        <v>14</v>
      </c>
      <c r="B21" s="109" t="s">
        <v>352</v>
      </c>
      <c r="C21" s="110"/>
      <c r="D21" s="111" t="s">
        <v>292</v>
      </c>
      <c r="E21" s="112"/>
      <c r="F21" s="112"/>
      <c r="G21" s="112"/>
      <c r="H21" s="112"/>
      <c r="I21" s="110">
        <v>56</v>
      </c>
      <c r="J21" s="110">
        <v>6</v>
      </c>
      <c r="K21" s="114" t="s">
        <v>295</v>
      </c>
    </row>
    <row r="22" spans="1:11" ht="21" customHeight="1">
      <c r="A22" s="108">
        <v>15</v>
      </c>
      <c r="B22" s="109" t="s">
        <v>398</v>
      </c>
      <c r="C22" s="110"/>
      <c r="D22" s="111" t="s">
        <v>399</v>
      </c>
      <c r="E22" s="112"/>
      <c r="F22" s="112"/>
      <c r="G22" s="112"/>
      <c r="H22" s="112"/>
      <c r="I22" s="110">
        <v>39</v>
      </c>
      <c r="J22" s="110">
        <v>6</v>
      </c>
      <c r="K22" s="114" t="s">
        <v>296</v>
      </c>
    </row>
    <row r="23" spans="1:11" ht="21" customHeight="1">
      <c r="A23" s="108">
        <v>16</v>
      </c>
      <c r="B23" s="109" t="s">
        <v>336</v>
      </c>
      <c r="C23" s="110"/>
      <c r="D23" s="111" t="s">
        <v>323</v>
      </c>
      <c r="E23" s="112"/>
      <c r="F23" s="112"/>
      <c r="G23" s="112"/>
      <c r="H23" s="112"/>
      <c r="I23" s="110">
        <v>39</v>
      </c>
      <c r="J23" s="110">
        <v>5</v>
      </c>
      <c r="K23" s="114" t="s">
        <v>298</v>
      </c>
    </row>
    <row r="24" spans="1:11" ht="21" customHeight="1">
      <c r="A24" s="108">
        <v>17</v>
      </c>
      <c r="B24" s="109" t="s">
        <v>353</v>
      </c>
      <c r="C24" s="110"/>
      <c r="D24" s="111" t="s">
        <v>326</v>
      </c>
      <c r="E24" s="112"/>
      <c r="F24" s="112"/>
      <c r="G24" s="112"/>
      <c r="H24" s="112"/>
      <c r="I24" s="110">
        <v>27</v>
      </c>
      <c r="J24" s="110">
        <v>4</v>
      </c>
      <c r="K24" s="114" t="s">
        <v>299</v>
      </c>
    </row>
    <row r="25" spans="1:11" ht="16.5" customHeight="1">
      <c r="A25" s="108">
        <v>18</v>
      </c>
      <c r="B25" s="109" t="s">
        <v>354</v>
      </c>
      <c r="C25" s="110"/>
      <c r="D25" s="111" t="s">
        <v>330</v>
      </c>
      <c r="E25" s="112"/>
      <c r="F25" s="112"/>
      <c r="G25" s="112"/>
      <c r="H25" s="112"/>
      <c r="I25" s="110">
        <v>23</v>
      </c>
      <c r="J25" s="110">
        <v>3</v>
      </c>
      <c r="K25" s="114" t="s">
        <v>301</v>
      </c>
    </row>
    <row r="26" spans="1:11" ht="19.5" customHeight="1">
      <c r="A26" s="108">
        <v>19</v>
      </c>
      <c r="B26" s="109" t="s">
        <v>355</v>
      </c>
      <c r="C26" s="110"/>
      <c r="D26" s="111" t="s">
        <v>300</v>
      </c>
      <c r="E26" s="112"/>
      <c r="F26" s="112"/>
      <c r="G26" s="112"/>
      <c r="H26" s="112"/>
      <c r="I26" s="110">
        <v>20</v>
      </c>
      <c r="J26" s="110">
        <v>2</v>
      </c>
      <c r="K26" s="114" t="s">
        <v>302</v>
      </c>
    </row>
    <row r="27" spans="1:11" ht="17.25" customHeight="1">
      <c r="A27" s="108">
        <v>20</v>
      </c>
      <c r="B27" s="125" t="s">
        <v>400</v>
      </c>
      <c r="C27" s="125"/>
      <c r="D27" s="125" t="s">
        <v>294</v>
      </c>
      <c r="E27" s="126"/>
      <c r="F27" s="126"/>
      <c r="G27" s="126"/>
      <c r="H27" s="126"/>
      <c r="I27" s="110">
        <v>18</v>
      </c>
      <c r="J27" s="115">
        <v>1</v>
      </c>
      <c r="K27" s="114" t="s">
        <v>304</v>
      </c>
    </row>
    <row r="28" spans="1:11" ht="15.75">
      <c r="A28" s="108">
        <v>21</v>
      </c>
      <c r="B28" s="125" t="s">
        <v>356</v>
      </c>
      <c r="C28" s="125"/>
      <c r="D28" s="125" t="s">
        <v>357</v>
      </c>
      <c r="E28" s="126"/>
      <c r="F28" s="126"/>
      <c r="G28" s="126"/>
      <c r="H28" s="126"/>
      <c r="I28" s="110">
        <v>5</v>
      </c>
      <c r="J28" s="115">
        <v>1</v>
      </c>
      <c r="K28" s="114" t="s">
        <v>401</v>
      </c>
    </row>
    <row r="29" spans="1:13" ht="15.75">
      <c r="A29" s="14" t="s">
        <v>306</v>
      </c>
      <c r="B29" s="15"/>
      <c r="C29" s="15"/>
      <c r="D29" s="15"/>
      <c r="E29" s="15"/>
      <c r="F29" s="15"/>
      <c r="G29" s="15"/>
      <c r="H29" s="14" t="s">
        <v>307</v>
      </c>
      <c r="I29" s="14"/>
      <c r="K29" s="15"/>
      <c r="M29" s="16"/>
    </row>
    <row r="30" spans="1:13" ht="15.75">
      <c r="A30" s="14" t="s">
        <v>309</v>
      </c>
      <c r="B30" s="15"/>
      <c r="C30" s="15"/>
      <c r="D30" s="15"/>
      <c r="E30" s="15"/>
      <c r="F30" s="15"/>
      <c r="G30" s="15"/>
      <c r="H30" s="14" t="s">
        <v>311</v>
      </c>
      <c r="I30" s="14"/>
      <c r="J30" s="15"/>
      <c r="K30" s="15"/>
      <c r="L30" s="16"/>
      <c r="M30" s="16"/>
    </row>
    <row r="31" spans="1:13" ht="15.75">
      <c r="A31" s="14" t="s">
        <v>308</v>
      </c>
      <c r="B31" s="15"/>
      <c r="C31" s="15"/>
      <c r="D31" s="15"/>
      <c r="E31" s="15"/>
      <c r="F31" s="15"/>
      <c r="G31" s="15"/>
      <c r="H31" s="14" t="s">
        <v>310</v>
      </c>
      <c r="I31" s="14"/>
      <c r="K31" s="15"/>
      <c r="M31" s="16"/>
    </row>
  </sheetData>
  <sheetProtection/>
  <mergeCells count="16">
    <mergeCell ref="E6:H6"/>
    <mergeCell ref="I6:I7"/>
    <mergeCell ref="J6:J7"/>
    <mergeCell ref="E11:H11"/>
    <mergeCell ref="C6:C7"/>
    <mergeCell ref="E10:H10"/>
    <mergeCell ref="A4:K4"/>
    <mergeCell ref="E8:H8"/>
    <mergeCell ref="E9:H9"/>
    <mergeCell ref="A1:K1"/>
    <mergeCell ref="A2:K2"/>
    <mergeCell ref="A3:K3"/>
    <mergeCell ref="K6:K7"/>
    <mergeCell ref="D6:D7"/>
    <mergeCell ref="B6:B7"/>
    <mergeCell ref="A6:A7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M31"/>
  <sheetViews>
    <sheetView showZeros="0" view="pageBreakPreview" zoomScale="85" zoomScaleSheetLayoutView="85" zoomScalePageLayoutView="0" workbookViewId="0" topLeftCell="A1">
      <selection activeCell="I30" sqref="I30"/>
    </sheetView>
  </sheetViews>
  <sheetFormatPr defaultColWidth="9.00390625" defaultRowHeight="12.75"/>
  <cols>
    <col min="1" max="1" width="4.375" style="0" customWidth="1"/>
    <col min="2" max="2" width="30.00390625" style="0" customWidth="1"/>
    <col min="3" max="3" width="9.875" style="0" customWidth="1"/>
    <col min="4" max="4" width="28.25390625" style="0" customWidth="1"/>
    <col min="5" max="5" width="11.25390625" style="0" customWidth="1"/>
    <col min="6" max="6" width="11.00390625" style="0" customWidth="1"/>
    <col min="7" max="7" width="10.75390625" style="0" customWidth="1"/>
    <col min="8" max="9" width="11.25390625" style="0" customWidth="1"/>
    <col min="10" max="10" width="9.125" style="0" customWidth="1"/>
    <col min="11" max="11" width="9.125" style="4" customWidth="1"/>
    <col min="12" max="12" width="1.625" style="1" bestFit="1" customWidth="1"/>
    <col min="13" max="13" width="3.00390625" style="1" customWidth="1"/>
    <col min="14" max="14" width="3.25390625" style="1" customWidth="1"/>
    <col min="15" max="15" width="4.00390625" style="1" bestFit="1" customWidth="1"/>
    <col min="16" max="16" width="3.25390625" style="0" customWidth="1"/>
    <col min="18" max="18" width="3.625" style="1" bestFit="1" customWidth="1"/>
  </cols>
  <sheetData>
    <row r="1" spans="1:11" ht="18.75">
      <c r="A1" s="137" t="s">
        <v>94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15">
      <c r="A2" s="138" t="s">
        <v>338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 ht="15.75">
      <c r="A3" s="139" t="s">
        <v>378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11" ht="15">
      <c r="A4" s="133" t="s">
        <v>312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</row>
    <row r="5" spans="1:11" ht="9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1" ht="24.75" customHeight="1">
      <c r="A6" s="146" t="s">
        <v>1</v>
      </c>
      <c r="B6" s="146" t="s">
        <v>2</v>
      </c>
      <c r="C6" s="146" t="s">
        <v>278</v>
      </c>
      <c r="D6" s="142" t="s">
        <v>30</v>
      </c>
      <c r="E6" s="148" t="s">
        <v>279</v>
      </c>
      <c r="F6" s="149"/>
      <c r="G6" s="149"/>
      <c r="H6" s="150"/>
      <c r="I6" s="146" t="s">
        <v>280</v>
      </c>
      <c r="J6" s="146" t="s">
        <v>305</v>
      </c>
      <c r="K6" s="140" t="s">
        <v>4</v>
      </c>
    </row>
    <row r="7" spans="1:11" ht="24" customHeight="1">
      <c r="A7" s="147"/>
      <c r="B7" s="147"/>
      <c r="C7" s="147"/>
      <c r="D7" s="143"/>
      <c r="E7" s="5"/>
      <c r="F7" s="5"/>
      <c r="G7" s="5"/>
      <c r="H7" s="5"/>
      <c r="I7" s="147"/>
      <c r="J7" s="147"/>
      <c r="K7" s="141"/>
    </row>
    <row r="8" spans="1:11" ht="21" customHeight="1">
      <c r="A8" s="108">
        <v>1</v>
      </c>
      <c r="B8" s="109" t="s">
        <v>358</v>
      </c>
      <c r="C8" s="110"/>
      <c r="D8" s="111" t="s">
        <v>283</v>
      </c>
      <c r="E8" s="134" t="s">
        <v>333</v>
      </c>
      <c r="F8" s="135"/>
      <c r="G8" s="135"/>
      <c r="H8" s="136"/>
      <c r="I8" s="110">
        <v>130</v>
      </c>
      <c r="J8" s="110">
        <v>25</v>
      </c>
      <c r="K8" s="113" t="s">
        <v>5</v>
      </c>
    </row>
    <row r="9" spans="1:11" ht="24.75" customHeight="1">
      <c r="A9" s="108">
        <v>2</v>
      </c>
      <c r="B9" s="109" t="s">
        <v>402</v>
      </c>
      <c r="C9" s="110"/>
      <c r="D9" s="111" t="s">
        <v>392</v>
      </c>
      <c r="E9" s="116"/>
      <c r="F9" s="116"/>
      <c r="G9" s="116"/>
      <c r="H9" s="116"/>
      <c r="I9" s="110">
        <v>102</v>
      </c>
      <c r="J9" s="110">
        <v>22</v>
      </c>
      <c r="K9" s="113" t="s">
        <v>7</v>
      </c>
    </row>
    <row r="10" spans="1:11" ht="23.25" customHeight="1">
      <c r="A10" s="108">
        <v>3</v>
      </c>
      <c r="B10" s="109" t="s">
        <v>403</v>
      </c>
      <c r="C10" s="110"/>
      <c r="D10" s="111" t="s">
        <v>289</v>
      </c>
      <c r="E10" s="116"/>
      <c r="F10" s="116"/>
      <c r="G10" s="116"/>
      <c r="H10" s="116"/>
      <c r="I10" s="110">
        <v>102</v>
      </c>
      <c r="J10" s="110">
        <v>20</v>
      </c>
      <c r="K10" s="113" t="s">
        <v>6</v>
      </c>
    </row>
    <row r="11" spans="1:11" ht="33" customHeight="1">
      <c r="A11" s="108">
        <v>4</v>
      </c>
      <c r="B11" s="109" t="s">
        <v>339</v>
      </c>
      <c r="C11" s="110"/>
      <c r="D11" s="111" t="s">
        <v>330</v>
      </c>
      <c r="E11" s="116"/>
      <c r="F11" s="116"/>
      <c r="G11" s="116"/>
      <c r="H11" s="116"/>
      <c r="I11" s="110">
        <v>90</v>
      </c>
      <c r="J11" s="110">
        <v>18</v>
      </c>
      <c r="K11" s="113" t="s">
        <v>246</v>
      </c>
    </row>
    <row r="12" spans="1:11" ht="21" customHeight="1">
      <c r="A12" s="108">
        <v>5</v>
      </c>
      <c r="B12" s="109" t="s">
        <v>359</v>
      </c>
      <c r="C12" s="110"/>
      <c r="D12" s="111" t="s">
        <v>282</v>
      </c>
      <c r="E12" s="116"/>
      <c r="F12" s="116"/>
      <c r="G12" s="116"/>
      <c r="H12" s="116"/>
      <c r="I12" s="110">
        <v>72</v>
      </c>
      <c r="J12" s="110">
        <v>16</v>
      </c>
      <c r="K12" s="114" t="s">
        <v>247</v>
      </c>
    </row>
    <row r="13" spans="1:11" ht="27" customHeight="1">
      <c r="A13" s="108">
        <v>6</v>
      </c>
      <c r="B13" s="109" t="s">
        <v>342</v>
      </c>
      <c r="C13" s="110"/>
      <c r="D13" s="111" t="s">
        <v>284</v>
      </c>
      <c r="E13" s="112"/>
      <c r="F13" s="112"/>
      <c r="G13" s="112"/>
      <c r="H13" s="112"/>
      <c r="I13" s="110">
        <v>68</v>
      </c>
      <c r="J13" s="110">
        <v>15</v>
      </c>
      <c r="K13" s="114" t="s">
        <v>248</v>
      </c>
    </row>
    <row r="14" spans="1:11" ht="21" customHeight="1">
      <c r="A14" s="108">
        <v>7</v>
      </c>
      <c r="B14" s="109" t="s">
        <v>344</v>
      </c>
      <c r="C14" s="110"/>
      <c r="D14" s="111" t="s">
        <v>325</v>
      </c>
      <c r="E14" s="112"/>
      <c r="F14" s="112"/>
      <c r="G14" s="112"/>
      <c r="H14" s="112"/>
      <c r="I14" s="110">
        <v>58</v>
      </c>
      <c r="J14" s="110">
        <v>14</v>
      </c>
      <c r="K14" s="114" t="s">
        <v>249</v>
      </c>
    </row>
    <row r="15" spans="1:11" ht="21" customHeight="1">
      <c r="A15" s="108">
        <v>8</v>
      </c>
      <c r="B15" s="109" t="s">
        <v>360</v>
      </c>
      <c r="C15" s="110"/>
      <c r="D15" s="111" t="s">
        <v>357</v>
      </c>
      <c r="E15" s="112"/>
      <c r="F15" s="112"/>
      <c r="G15" s="112"/>
      <c r="H15" s="112"/>
      <c r="I15" s="110">
        <v>55</v>
      </c>
      <c r="J15" s="110">
        <v>13</v>
      </c>
      <c r="K15" s="114" t="s">
        <v>250</v>
      </c>
    </row>
    <row r="16" spans="1:11" ht="21" customHeight="1">
      <c r="A16" s="108">
        <v>9</v>
      </c>
      <c r="B16" s="109" t="s">
        <v>361</v>
      </c>
      <c r="C16" s="110"/>
      <c r="D16" s="111" t="s">
        <v>297</v>
      </c>
      <c r="E16" s="112"/>
      <c r="F16" s="112"/>
      <c r="G16" s="112"/>
      <c r="H16" s="112"/>
      <c r="I16" s="110">
        <v>44</v>
      </c>
      <c r="J16" s="110">
        <v>12</v>
      </c>
      <c r="K16" s="114" t="s">
        <v>288</v>
      </c>
    </row>
    <row r="17" spans="1:11" ht="21.75" customHeight="1">
      <c r="A17" s="108">
        <v>10</v>
      </c>
      <c r="B17" s="109" t="s">
        <v>362</v>
      </c>
      <c r="C17" s="110"/>
      <c r="D17" s="111" t="s">
        <v>292</v>
      </c>
      <c r="E17" s="112"/>
      <c r="F17" s="112"/>
      <c r="G17" s="112"/>
      <c r="H17" s="112"/>
      <c r="I17" s="110">
        <v>43</v>
      </c>
      <c r="J17" s="110">
        <v>11</v>
      </c>
      <c r="K17" s="114" t="s">
        <v>251</v>
      </c>
    </row>
    <row r="18" spans="1:11" ht="21" customHeight="1">
      <c r="A18" s="108">
        <v>11</v>
      </c>
      <c r="B18" s="109" t="s">
        <v>404</v>
      </c>
      <c r="C18" s="110"/>
      <c r="D18" s="111" t="s">
        <v>287</v>
      </c>
      <c r="E18" s="112"/>
      <c r="F18" s="112"/>
      <c r="G18" s="112"/>
      <c r="H18" s="112"/>
      <c r="I18" s="110">
        <v>41</v>
      </c>
      <c r="J18" s="110">
        <v>10</v>
      </c>
      <c r="K18" s="114" t="s">
        <v>290</v>
      </c>
    </row>
    <row r="19" spans="1:11" ht="34.5" customHeight="1">
      <c r="A19" s="108">
        <v>12</v>
      </c>
      <c r="B19" s="109" t="s">
        <v>405</v>
      </c>
      <c r="C19" s="110"/>
      <c r="D19" s="111" t="s">
        <v>406</v>
      </c>
      <c r="E19" s="112"/>
      <c r="F19" s="112"/>
      <c r="G19" s="112"/>
      <c r="H19" s="112"/>
      <c r="I19" s="110">
        <v>37</v>
      </c>
      <c r="J19" s="110">
        <v>9</v>
      </c>
      <c r="K19" s="114" t="s">
        <v>291</v>
      </c>
    </row>
    <row r="20" spans="1:11" ht="24.75" customHeight="1">
      <c r="A20" s="108">
        <v>13</v>
      </c>
      <c r="B20" s="109" t="s">
        <v>363</v>
      </c>
      <c r="C20" s="110"/>
      <c r="D20" s="111" t="s">
        <v>323</v>
      </c>
      <c r="E20" s="112"/>
      <c r="F20" s="112"/>
      <c r="G20" s="112"/>
      <c r="H20" s="112"/>
      <c r="I20" s="110">
        <v>35</v>
      </c>
      <c r="J20" s="110">
        <v>8</v>
      </c>
      <c r="K20" s="114" t="s">
        <v>293</v>
      </c>
    </row>
    <row r="21" spans="1:11" ht="21" customHeight="1">
      <c r="A21" s="108">
        <v>14</v>
      </c>
      <c r="B21" s="109" t="s">
        <v>364</v>
      </c>
      <c r="C21" s="110"/>
      <c r="D21" s="111" t="s">
        <v>303</v>
      </c>
      <c r="E21" s="112"/>
      <c r="F21" s="112"/>
      <c r="G21" s="112"/>
      <c r="H21" s="112"/>
      <c r="I21" s="110">
        <v>32</v>
      </c>
      <c r="J21" s="110">
        <v>7</v>
      </c>
      <c r="K21" s="114" t="s">
        <v>295</v>
      </c>
    </row>
    <row r="22" spans="1:11" ht="21" customHeight="1">
      <c r="A22" s="108">
        <v>15</v>
      </c>
      <c r="B22" s="109" t="s">
        <v>407</v>
      </c>
      <c r="C22" s="110"/>
      <c r="D22" s="111" t="s">
        <v>396</v>
      </c>
      <c r="E22" s="112"/>
      <c r="F22" s="112"/>
      <c r="G22" s="112"/>
      <c r="H22" s="112"/>
      <c r="I22" s="110">
        <v>29</v>
      </c>
      <c r="J22" s="110">
        <v>6</v>
      </c>
      <c r="K22" s="114" t="s">
        <v>296</v>
      </c>
    </row>
    <row r="23" spans="1:11" ht="21" customHeight="1">
      <c r="A23" s="108">
        <v>16</v>
      </c>
      <c r="B23" s="109" t="s">
        <v>365</v>
      </c>
      <c r="C23" s="110"/>
      <c r="D23" s="111" t="s">
        <v>350</v>
      </c>
      <c r="E23" s="112"/>
      <c r="F23" s="112"/>
      <c r="G23" s="112"/>
      <c r="H23" s="112"/>
      <c r="I23" s="110">
        <v>27</v>
      </c>
      <c r="J23" s="110">
        <v>5</v>
      </c>
      <c r="K23" s="114" t="s">
        <v>298</v>
      </c>
    </row>
    <row r="24" spans="1:11" ht="28.5" customHeight="1">
      <c r="A24" s="108">
        <v>17</v>
      </c>
      <c r="B24" s="109" t="s">
        <v>366</v>
      </c>
      <c r="C24" s="110"/>
      <c r="D24" s="111" t="s">
        <v>300</v>
      </c>
      <c r="E24" s="112"/>
      <c r="F24" s="112"/>
      <c r="G24" s="112"/>
      <c r="H24" s="112"/>
      <c r="I24" s="110">
        <v>20</v>
      </c>
      <c r="J24" s="110">
        <v>4</v>
      </c>
      <c r="K24" s="114" t="s">
        <v>299</v>
      </c>
    </row>
    <row r="25" spans="1:11" ht="21" customHeight="1">
      <c r="A25" s="108">
        <v>18</v>
      </c>
      <c r="B25" s="109" t="s">
        <v>408</v>
      </c>
      <c r="C25" s="110"/>
      <c r="D25" s="111" t="s">
        <v>294</v>
      </c>
      <c r="E25" s="112"/>
      <c r="F25" s="112"/>
      <c r="G25" s="112"/>
      <c r="H25" s="112"/>
      <c r="I25" s="110">
        <v>18</v>
      </c>
      <c r="J25" s="110">
        <v>3</v>
      </c>
      <c r="K25" s="114" t="s">
        <v>301</v>
      </c>
    </row>
    <row r="26" spans="1:11" ht="21" customHeight="1">
      <c r="A26" s="108">
        <v>19</v>
      </c>
      <c r="B26" s="109" t="s">
        <v>367</v>
      </c>
      <c r="C26" s="110"/>
      <c r="D26" s="111" t="s">
        <v>326</v>
      </c>
      <c r="E26" s="112"/>
      <c r="F26" s="112"/>
      <c r="G26" s="112"/>
      <c r="H26" s="112"/>
      <c r="I26" s="110">
        <v>13</v>
      </c>
      <c r="J26" s="110">
        <v>3</v>
      </c>
      <c r="K26" s="114" t="s">
        <v>302</v>
      </c>
    </row>
    <row r="27" spans="1:11" ht="27.75" customHeight="1">
      <c r="A27" s="108">
        <v>20</v>
      </c>
      <c r="B27" s="109" t="s">
        <v>409</v>
      </c>
      <c r="C27" s="110"/>
      <c r="D27" s="111" t="s">
        <v>315</v>
      </c>
      <c r="E27" s="112"/>
      <c r="F27" s="112"/>
      <c r="G27" s="112"/>
      <c r="H27" s="112"/>
      <c r="I27" s="110">
        <v>11</v>
      </c>
      <c r="J27" s="115">
        <v>1</v>
      </c>
      <c r="K27" s="114" t="s">
        <v>304</v>
      </c>
    </row>
    <row r="28" ht="15">
      <c r="A28" s="13"/>
    </row>
    <row r="29" spans="1:13" ht="15.75">
      <c r="A29" s="14" t="s">
        <v>306</v>
      </c>
      <c r="B29" s="15"/>
      <c r="C29" s="15"/>
      <c r="D29" s="15"/>
      <c r="E29" s="15"/>
      <c r="F29" s="15"/>
      <c r="G29" s="15"/>
      <c r="H29" s="14" t="s">
        <v>307</v>
      </c>
      <c r="I29" s="14"/>
      <c r="K29" s="15"/>
      <c r="M29" s="16"/>
    </row>
    <row r="30" spans="1:13" ht="15.75">
      <c r="A30" s="14" t="s">
        <v>309</v>
      </c>
      <c r="B30" s="15"/>
      <c r="C30" s="15"/>
      <c r="D30" s="15"/>
      <c r="E30" s="15"/>
      <c r="F30" s="15"/>
      <c r="G30" s="15"/>
      <c r="H30" s="14" t="s">
        <v>311</v>
      </c>
      <c r="I30" s="14"/>
      <c r="J30" s="15"/>
      <c r="K30" s="15"/>
      <c r="L30" s="16"/>
      <c r="M30" s="16"/>
    </row>
    <row r="31" spans="1:13" ht="15.75">
      <c r="A31" s="14" t="s">
        <v>308</v>
      </c>
      <c r="B31" s="15"/>
      <c r="C31" s="15"/>
      <c r="D31" s="15"/>
      <c r="E31" s="15"/>
      <c r="F31" s="15"/>
      <c r="G31" s="15"/>
      <c r="H31" s="14" t="s">
        <v>310</v>
      </c>
      <c r="I31" s="14"/>
      <c r="K31" s="15"/>
      <c r="M31" s="16"/>
    </row>
  </sheetData>
  <sheetProtection/>
  <mergeCells count="13">
    <mergeCell ref="K6:K7"/>
    <mergeCell ref="A1:K1"/>
    <mergeCell ref="A2:K2"/>
    <mergeCell ref="A3:K3"/>
    <mergeCell ref="A4:K4"/>
    <mergeCell ref="A6:A7"/>
    <mergeCell ref="B6:B7"/>
    <mergeCell ref="C6:C7"/>
    <mergeCell ref="D6:D7"/>
    <mergeCell ref="E8:H8"/>
    <mergeCell ref="E6:H6"/>
    <mergeCell ref="I6:I7"/>
    <mergeCell ref="J6:J7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Q30"/>
  <sheetViews>
    <sheetView showZeros="0" tabSelected="1" view="pageBreakPreview" zoomScale="85" zoomScaleSheetLayoutView="85" zoomScalePageLayoutView="0" workbookViewId="0" topLeftCell="A1">
      <selection activeCell="B17" sqref="B17"/>
    </sheetView>
  </sheetViews>
  <sheetFormatPr defaultColWidth="9.00390625" defaultRowHeight="12.75"/>
  <cols>
    <col min="1" max="1" width="4.375" style="0" customWidth="1"/>
    <col min="2" max="2" width="30.00390625" style="0" customWidth="1"/>
    <col min="3" max="3" width="9.875" style="0" customWidth="1"/>
    <col min="4" max="4" width="27.375" style="0" customWidth="1"/>
    <col min="5" max="5" width="11.25390625" style="0" customWidth="1"/>
    <col min="6" max="6" width="11.00390625" style="0" customWidth="1"/>
    <col min="7" max="7" width="10.75390625" style="0" customWidth="1"/>
    <col min="8" max="9" width="11.25390625" style="0" customWidth="1"/>
    <col min="10" max="10" width="9.125" style="0" customWidth="1"/>
    <col min="11" max="11" width="9.125" style="4" customWidth="1"/>
    <col min="12" max="12" width="1.625" style="1" bestFit="1" customWidth="1"/>
    <col min="13" max="13" width="3.00390625" style="1" customWidth="1"/>
    <col min="14" max="14" width="3.25390625" style="1" customWidth="1"/>
    <col min="15" max="15" width="4.00390625" style="1" bestFit="1" customWidth="1"/>
    <col min="16" max="16" width="3.25390625" style="0" customWidth="1"/>
    <col min="18" max="18" width="3.625" style="1" bestFit="1" customWidth="1"/>
  </cols>
  <sheetData>
    <row r="1" spans="1:11" ht="18.75">
      <c r="A1" s="137" t="s">
        <v>94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15">
      <c r="A2" s="138" t="s">
        <v>338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 ht="15.75">
      <c r="A3" s="139" t="s">
        <v>337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11" ht="15">
      <c r="A4" s="133" t="s">
        <v>313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</row>
    <row r="5" spans="1:11" ht="11.2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1" ht="24.75" customHeight="1">
      <c r="A6" s="146" t="s">
        <v>1</v>
      </c>
      <c r="B6" s="146" t="s">
        <v>2</v>
      </c>
      <c r="C6" s="146" t="s">
        <v>278</v>
      </c>
      <c r="D6" s="142" t="s">
        <v>30</v>
      </c>
      <c r="E6" s="148" t="s">
        <v>279</v>
      </c>
      <c r="F6" s="149"/>
      <c r="G6" s="149"/>
      <c r="H6" s="150"/>
      <c r="I6" s="146" t="s">
        <v>280</v>
      </c>
      <c r="J6" s="146" t="s">
        <v>305</v>
      </c>
      <c r="K6" s="140" t="s">
        <v>4</v>
      </c>
    </row>
    <row r="7" spans="1:11" ht="24" customHeight="1">
      <c r="A7" s="147"/>
      <c r="B7" s="147"/>
      <c r="C7" s="147"/>
      <c r="D7" s="143"/>
      <c r="E7" s="5"/>
      <c r="F7" s="5"/>
      <c r="G7" s="5"/>
      <c r="H7" s="5"/>
      <c r="I7" s="147"/>
      <c r="J7" s="147"/>
      <c r="K7" s="141"/>
    </row>
    <row r="8" spans="1:11" ht="22.5" customHeight="1">
      <c r="A8" s="108">
        <v>1</v>
      </c>
      <c r="B8" s="109" t="s">
        <v>417</v>
      </c>
      <c r="C8" s="110"/>
      <c r="D8" s="111" t="s">
        <v>283</v>
      </c>
      <c r="E8" s="134" t="s">
        <v>333</v>
      </c>
      <c r="F8" s="135"/>
      <c r="G8" s="135"/>
      <c r="H8" s="136"/>
      <c r="I8" s="110">
        <v>124</v>
      </c>
      <c r="J8" s="110">
        <v>25</v>
      </c>
      <c r="K8" s="113" t="s">
        <v>5</v>
      </c>
    </row>
    <row r="9" spans="1:11" ht="18.75" customHeight="1">
      <c r="A9" s="108">
        <v>2</v>
      </c>
      <c r="B9" s="109" t="s">
        <v>410</v>
      </c>
      <c r="C9" s="110"/>
      <c r="D9" s="111" t="s">
        <v>289</v>
      </c>
      <c r="E9" s="116"/>
      <c r="F9" s="116"/>
      <c r="G9" s="116"/>
      <c r="H9" s="116"/>
      <c r="I9" s="110">
        <v>119</v>
      </c>
      <c r="J9" s="110">
        <v>22</v>
      </c>
      <c r="K9" s="113" t="s">
        <v>7</v>
      </c>
    </row>
    <row r="10" spans="1:11" ht="19.5" customHeight="1">
      <c r="A10" s="108">
        <v>3</v>
      </c>
      <c r="B10" s="109" t="s">
        <v>369</v>
      </c>
      <c r="C10" s="110"/>
      <c r="D10" s="111" t="s">
        <v>282</v>
      </c>
      <c r="E10" s="116"/>
      <c r="F10" s="116"/>
      <c r="G10" s="116"/>
      <c r="H10" s="116"/>
      <c r="I10" s="110">
        <v>114</v>
      </c>
      <c r="J10" s="110">
        <v>20</v>
      </c>
      <c r="K10" s="113" t="s">
        <v>6</v>
      </c>
    </row>
    <row r="11" spans="1:11" ht="21.75" customHeight="1">
      <c r="A11" s="108">
        <v>4</v>
      </c>
      <c r="B11" s="109" t="s">
        <v>370</v>
      </c>
      <c r="C11" s="110"/>
      <c r="D11" s="111" t="s">
        <v>325</v>
      </c>
      <c r="E11" s="116"/>
      <c r="F11" s="116"/>
      <c r="G11" s="116"/>
      <c r="H11" s="116"/>
      <c r="I11" s="110">
        <v>109</v>
      </c>
      <c r="J11" s="110">
        <v>18</v>
      </c>
      <c r="K11" s="113" t="s">
        <v>246</v>
      </c>
    </row>
    <row r="12" spans="1:11" ht="21" customHeight="1">
      <c r="A12" s="108">
        <v>5</v>
      </c>
      <c r="B12" s="109" t="s">
        <v>341</v>
      </c>
      <c r="C12" s="110"/>
      <c r="D12" s="111" t="s">
        <v>303</v>
      </c>
      <c r="E12" s="112"/>
      <c r="F12" s="112"/>
      <c r="G12" s="112"/>
      <c r="H12" s="112"/>
      <c r="I12" s="110">
        <v>103</v>
      </c>
      <c r="J12" s="110">
        <v>16</v>
      </c>
      <c r="K12" s="114" t="s">
        <v>247</v>
      </c>
    </row>
    <row r="13" spans="1:11" ht="21" customHeight="1">
      <c r="A13" s="108">
        <v>6</v>
      </c>
      <c r="B13" s="109" t="s">
        <v>314</v>
      </c>
      <c r="C13" s="110"/>
      <c r="D13" s="111" t="s">
        <v>330</v>
      </c>
      <c r="E13" s="112"/>
      <c r="F13" s="112"/>
      <c r="G13" s="112"/>
      <c r="H13" s="112"/>
      <c r="I13" s="110">
        <v>95</v>
      </c>
      <c r="J13" s="110">
        <v>15</v>
      </c>
      <c r="K13" s="114" t="s">
        <v>248</v>
      </c>
    </row>
    <row r="14" spans="1:11" ht="28.5" customHeight="1">
      <c r="A14" s="108">
        <v>7</v>
      </c>
      <c r="B14" s="109" t="s">
        <v>371</v>
      </c>
      <c r="C14" s="110"/>
      <c r="D14" s="111" t="s">
        <v>284</v>
      </c>
      <c r="E14" s="112"/>
      <c r="F14" s="112"/>
      <c r="G14" s="112"/>
      <c r="H14" s="112"/>
      <c r="I14" s="110">
        <v>83</v>
      </c>
      <c r="J14" s="110">
        <v>14</v>
      </c>
      <c r="K14" s="114" t="s">
        <v>249</v>
      </c>
    </row>
    <row r="15" spans="1:11" ht="20.25" customHeight="1">
      <c r="A15" s="108">
        <v>8</v>
      </c>
      <c r="B15" s="109" t="s">
        <v>372</v>
      </c>
      <c r="C15" s="110"/>
      <c r="D15" s="111" t="s">
        <v>292</v>
      </c>
      <c r="E15" s="112"/>
      <c r="F15" s="112"/>
      <c r="G15" s="112"/>
      <c r="H15" s="112"/>
      <c r="I15" s="110">
        <v>80</v>
      </c>
      <c r="J15" s="110">
        <v>13</v>
      </c>
      <c r="K15" s="114" t="s">
        <v>250</v>
      </c>
    </row>
    <row r="16" spans="1:11" ht="20.25" customHeight="1">
      <c r="A16" s="108">
        <v>9</v>
      </c>
      <c r="B16" s="109" t="s">
        <v>411</v>
      </c>
      <c r="C16" s="110"/>
      <c r="D16" s="111" t="s">
        <v>392</v>
      </c>
      <c r="E16" s="112"/>
      <c r="F16" s="112"/>
      <c r="G16" s="112"/>
      <c r="H16" s="112"/>
      <c r="I16" s="110">
        <v>80</v>
      </c>
      <c r="J16" s="110">
        <v>12</v>
      </c>
      <c r="K16" s="114" t="s">
        <v>288</v>
      </c>
    </row>
    <row r="17" spans="1:11" ht="22.5" customHeight="1">
      <c r="A17" s="108">
        <v>10</v>
      </c>
      <c r="B17" s="109" t="s">
        <v>373</v>
      </c>
      <c r="C17" s="110"/>
      <c r="D17" s="111" t="s">
        <v>350</v>
      </c>
      <c r="E17" s="112"/>
      <c r="F17" s="112"/>
      <c r="G17" s="112"/>
      <c r="H17" s="112"/>
      <c r="I17" s="110">
        <v>65</v>
      </c>
      <c r="J17" s="110">
        <v>11</v>
      </c>
      <c r="K17" s="114" t="s">
        <v>251</v>
      </c>
    </row>
    <row r="18" spans="1:11" ht="22.5" customHeight="1">
      <c r="A18" s="108">
        <v>11</v>
      </c>
      <c r="B18" s="109" t="s">
        <v>374</v>
      </c>
      <c r="C18" s="110"/>
      <c r="D18" s="111" t="s">
        <v>297</v>
      </c>
      <c r="E18" s="112"/>
      <c r="F18" s="112"/>
      <c r="G18" s="112"/>
      <c r="H18" s="112"/>
      <c r="I18" s="110">
        <v>63</v>
      </c>
      <c r="J18" s="110">
        <v>10</v>
      </c>
      <c r="K18" s="114" t="s">
        <v>290</v>
      </c>
    </row>
    <row r="19" spans="1:11" ht="33" customHeight="1">
      <c r="A19" s="108">
        <v>12</v>
      </c>
      <c r="B19" s="109" t="s">
        <v>375</v>
      </c>
      <c r="C19" s="110"/>
      <c r="D19" s="111" t="s">
        <v>326</v>
      </c>
      <c r="E19" s="112"/>
      <c r="F19" s="112"/>
      <c r="G19" s="112"/>
      <c r="H19" s="112"/>
      <c r="I19" s="110">
        <v>52</v>
      </c>
      <c r="J19" s="110">
        <v>9</v>
      </c>
      <c r="K19" s="114" t="s">
        <v>291</v>
      </c>
    </row>
    <row r="20" spans="1:11" ht="28.5" customHeight="1">
      <c r="A20" s="108">
        <v>13</v>
      </c>
      <c r="B20" s="109" t="s">
        <v>343</v>
      </c>
      <c r="C20" s="110"/>
      <c r="D20" s="111" t="s">
        <v>324</v>
      </c>
      <c r="E20" s="112"/>
      <c r="F20" s="112"/>
      <c r="G20" s="112"/>
      <c r="H20" s="112"/>
      <c r="I20" s="110">
        <v>40</v>
      </c>
      <c r="J20" s="110">
        <v>8</v>
      </c>
      <c r="K20" s="114" t="s">
        <v>293</v>
      </c>
    </row>
    <row r="21" spans="1:11" ht="27.75" customHeight="1">
      <c r="A21" s="108">
        <v>14</v>
      </c>
      <c r="B21" s="109" t="s">
        <v>412</v>
      </c>
      <c r="C21" s="110"/>
      <c r="D21" s="111" t="s">
        <v>413</v>
      </c>
      <c r="E21" s="112"/>
      <c r="F21" s="112"/>
      <c r="G21" s="112"/>
      <c r="H21" s="112"/>
      <c r="I21" s="110">
        <v>40</v>
      </c>
      <c r="J21" s="110">
        <v>7</v>
      </c>
      <c r="K21" s="114" t="s">
        <v>295</v>
      </c>
    </row>
    <row r="22" spans="1:17" s="1" customFormat="1" ht="21" customHeight="1">
      <c r="A22" s="108">
        <v>15</v>
      </c>
      <c r="B22" s="109" t="s">
        <v>414</v>
      </c>
      <c r="C22" s="110"/>
      <c r="D22" s="111" t="s">
        <v>294</v>
      </c>
      <c r="E22" s="112"/>
      <c r="F22" s="112"/>
      <c r="G22" s="112"/>
      <c r="H22" s="112"/>
      <c r="I22" s="110">
        <v>35</v>
      </c>
      <c r="J22" s="110">
        <v>6</v>
      </c>
      <c r="K22" s="114" t="s">
        <v>296</v>
      </c>
      <c r="P22"/>
      <c r="Q22"/>
    </row>
    <row r="23" spans="1:17" s="1" customFormat="1" ht="22.5" customHeight="1">
      <c r="A23" s="108">
        <v>16</v>
      </c>
      <c r="B23" s="109" t="s">
        <v>415</v>
      </c>
      <c r="C23" s="110"/>
      <c r="D23" s="111" t="s">
        <v>287</v>
      </c>
      <c r="E23" s="112"/>
      <c r="F23" s="112"/>
      <c r="G23" s="112"/>
      <c r="H23" s="112"/>
      <c r="I23" s="110">
        <v>19</v>
      </c>
      <c r="J23" s="110">
        <v>5</v>
      </c>
      <c r="K23" s="114" t="s">
        <v>298</v>
      </c>
      <c r="P23"/>
      <c r="Q23"/>
    </row>
    <row r="24" spans="1:17" s="1" customFormat="1" ht="21" customHeight="1">
      <c r="A24" s="108">
        <v>17</v>
      </c>
      <c r="B24" s="109" t="s">
        <v>376</v>
      </c>
      <c r="C24" s="110"/>
      <c r="D24" s="111" t="s">
        <v>357</v>
      </c>
      <c r="E24" s="112"/>
      <c r="F24" s="112"/>
      <c r="G24" s="112"/>
      <c r="H24" s="112"/>
      <c r="I24" s="110">
        <v>19</v>
      </c>
      <c r="J24" s="110">
        <v>5</v>
      </c>
      <c r="K24" s="114" t="s">
        <v>299</v>
      </c>
      <c r="P24"/>
      <c r="Q24"/>
    </row>
    <row r="25" spans="1:17" s="1" customFormat="1" ht="21" customHeight="1">
      <c r="A25" s="108">
        <v>18</v>
      </c>
      <c r="B25" s="109" t="s">
        <v>377</v>
      </c>
      <c r="C25" s="110"/>
      <c r="D25" s="111" t="s">
        <v>300</v>
      </c>
      <c r="E25" s="112"/>
      <c r="F25" s="112"/>
      <c r="G25" s="112"/>
      <c r="H25" s="112"/>
      <c r="I25" s="110">
        <v>11</v>
      </c>
      <c r="J25" s="110">
        <v>3</v>
      </c>
      <c r="K25" s="114" t="s">
        <v>301</v>
      </c>
      <c r="P25"/>
      <c r="Q25"/>
    </row>
    <row r="26" spans="1:17" s="1" customFormat="1" ht="28.5" customHeight="1">
      <c r="A26" s="108">
        <v>19</v>
      </c>
      <c r="B26" s="109" t="s">
        <v>416</v>
      </c>
      <c r="C26" s="110"/>
      <c r="D26" s="111" t="s">
        <v>327</v>
      </c>
      <c r="E26" s="112"/>
      <c r="F26" s="112"/>
      <c r="G26" s="112"/>
      <c r="H26" s="112"/>
      <c r="I26" s="110">
        <v>7</v>
      </c>
      <c r="J26" s="110">
        <v>2</v>
      </c>
      <c r="K26" s="114" t="s">
        <v>302</v>
      </c>
      <c r="P26"/>
      <c r="Q26"/>
    </row>
    <row r="27" spans="1:17" s="1" customFormat="1" ht="15">
      <c r="A27" s="13"/>
      <c r="B27"/>
      <c r="C27"/>
      <c r="D27"/>
      <c r="E27"/>
      <c r="F27"/>
      <c r="G27"/>
      <c r="H27"/>
      <c r="I27"/>
      <c r="J27"/>
      <c r="K27" s="4"/>
      <c r="P27"/>
      <c r="Q27"/>
    </row>
    <row r="28" spans="1:17" s="1" customFormat="1" ht="15.75">
      <c r="A28" s="14" t="s">
        <v>306</v>
      </c>
      <c r="B28" s="15"/>
      <c r="C28" s="15"/>
      <c r="D28" s="15"/>
      <c r="E28" s="15"/>
      <c r="F28" s="15"/>
      <c r="G28" s="15"/>
      <c r="H28" s="14" t="s">
        <v>307</v>
      </c>
      <c r="I28" s="14"/>
      <c r="J28"/>
      <c r="K28" s="15"/>
      <c r="M28" s="16"/>
      <c r="P28"/>
      <c r="Q28"/>
    </row>
    <row r="29" spans="1:17" s="1" customFormat="1" ht="15.75">
      <c r="A29" s="14" t="s">
        <v>309</v>
      </c>
      <c r="B29" s="15"/>
      <c r="C29" s="15"/>
      <c r="D29" s="15"/>
      <c r="E29" s="15"/>
      <c r="F29" s="15"/>
      <c r="G29" s="15"/>
      <c r="H29" s="14" t="s">
        <v>311</v>
      </c>
      <c r="I29" s="14"/>
      <c r="J29" s="15"/>
      <c r="K29" s="15"/>
      <c r="L29" s="16"/>
      <c r="M29" s="16"/>
      <c r="P29"/>
      <c r="Q29"/>
    </row>
    <row r="30" spans="1:17" s="1" customFormat="1" ht="15.75">
      <c r="A30" s="14" t="s">
        <v>308</v>
      </c>
      <c r="B30" s="15"/>
      <c r="C30" s="15"/>
      <c r="D30" s="15"/>
      <c r="E30" s="15"/>
      <c r="F30" s="15"/>
      <c r="G30" s="15"/>
      <c r="H30" s="14" t="s">
        <v>310</v>
      </c>
      <c r="I30" s="14"/>
      <c r="J30"/>
      <c r="K30" s="15"/>
      <c r="M30" s="16"/>
      <c r="P30"/>
      <c r="Q30"/>
    </row>
  </sheetData>
  <sheetProtection/>
  <mergeCells count="13">
    <mergeCell ref="I6:I7"/>
    <mergeCell ref="J6:J7"/>
    <mergeCell ref="K6:K7"/>
    <mergeCell ref="E8:H8"/>
    <mergeCell ref="A1:K1"/>
    <mergeCell ref="A2:K2"/>
    <mergeCell ref="A3:K3"/>
    <mergeCell ref="A4:K4"/>
    <mergeCell ref="A6:A7"/>
    <mergeCell ref="B6:B7"/>
    <mergeCell ref="C6:C7"/>
    <mergeCell ref="D6:D7"/>
    <mergeCell ref="E6:H6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O31"/>
  <sheetViews>
    <sheetView showZeros="0" view="pageBreakPreview" zoomScale="85" zoomScaleSheetLayoutView="85" zoomScalePageLayoutView="0" workbookViewId="0" topLeftCell="A3">
      <selection activeCell="B25" sqref="B25:F27"/>
    </sheetView>
  </sheetViews>
  <sheetFormatPr defaultColWidth="9.00390625" defaultRowHeight="12.75"/>
  <cols>
    <col min="1" max="1" width="4.375" style="0" customWidth="1"/>
    <col min="2" max="2" width="56.00390625" style="0" customWidth="1"/>
    <col min="3" max="3" width="13.00390625" style="0" customWidth="1"/>
    <col min="4" max="4" width="12.75390625" style="0" customWidth="1"/>
    <col min="5" max="5" width="12.125" style="0" customWidth="1"/>
    <col min="6" max="6" width="16.25390625" style="0" customWidth="1"/>
    <col min="7" max="7" width="15.625" style="4" customWidth="1"/>
    <col min="8" max="8" width="1.625" style="1" bestFit="1" customWidth="1"/>
    <col min="9" max="9" width="3.00390625" style="1" customWidth="1"/>
    <col min="10" max="10" width="3.25390625" style="1" customWidth="1"/>
    <col min="11" max="11" width="4.00390625" style="1" bestFit="1" customWidth="1"/>
    <col min="12" max="12" width="3.25390625" style="0" customWidth="1"/>
    <col min="14" max="14" width="3.625" style="1" bestFit="1" customWidth="1"/>
  </cols>
  <sheetData>
    <row r="1" spans="1:11" ht="18.75">
      <c r="A1" s="137" t="s">
        <v>94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15">
      <c r="A2" s="138" t="s">
        <v>338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 ht="15.75">
      <c r="A3" s="139" t="s">
        <v>337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7" ht="15">
      <c r="A4" s="133" t="s">
        <v>316</v>
      </c>
      <c r="B4" s="133"/>
      <c r="C4" s="133"/>
      <c r="D4" s="133"/>
      <c r="E4" s="133"/>
      <c r="F4" s="133"/>
      <c r="G4" s="133"/>
    </row>
    <row r="5" spans="1:7" ht="15">
      <c r="A5" s="62"/>
      <c r="B5" s="62"/>
      <c r="C5" s="62"/>
      <c r="D5" s="62"/>
      <c r="E5" s="62"/>
      <c r="F5" s="62"/>
      <c r="G5" s="62"/>
    </row>
    <row r="6" spans="1:7" ht="24.75" customHeight="1">
      <c r="A6" s="146" t="s">
        <v>1</v>
      </c>
      <c r="B6" s="142" t="s">
        <v>30</v>
      </c>
      <c r="C6" s="148" t="s">
        <v>279</v>
      </c>
      <c r="D6" s="149"/>
      <c r="E6" s="149"/>
      <c r="F6" s="146" t="s">
        <v>305</v>
      </c>
      <c r="G6" s="140" t="s">
        <v>4</v>
      </c>
    </row>
    <row r="7" spans="1:7" ht="24" customHeight="1">
      <c r="A7" s="147"/>
      <c r="B7" s="143"/>
      <c r="C7" s="5" t="s">
        <v>317</v>
      </c>
      <c r="D7" s="5" t="s">
        <v>318</v>
      </c>
      <c r="E7" s="5" t="s">
        <v>319</v>
      </c>
      <c r="F7" s="147"/>
      <c r="G7" s="141"/>
    </row>
    <row r="8" spans="1:7" ht="21" customHeight="1">
      <c r="A8" s="118">
        <v>1</v>
      </c>
      <c r="B8" s="117" t="s">
        <v>283</v>
      </c>
      <c r="C8" s="121">
        <v>25</v>
      </c>
      <c r="D8" s="121">
        <v>25</v>
      </c>
      <c r="E8" s="121">
        <v>25</v>
      </c>
      <c r="F8" s="121">
        <v>72</v>
      </c>
      <c r="G8" s="119" t="s">
        <v>5</v>
      </c>
    </row>
    <row r="9" spans="1:7" ht="21.75" customHeight="1">
      <c r="A9" s="118">
        <v>2</v>
      </c>
      <c r="B9" s="117" t="s">
        <v>289</v>
      </c>
      <c r="C9" s="121">
        <v>20</v>
      </c>
      <c r="D9" s="121">
        <v>20</v>
      </c>
      <c r="E9" s="121">
        <v>22</v>
      </c>
      <c r="F9" s="121">
        <v>62</v>
      </c>
      <c r="G9" s="119" t="s">
        <v>7</v>
      </c>
    </row>
    <row r="10" spans="1:7" ht="20.25" customHeight="1">
      <c r="A10" s="118">
        <v>3</v>
      </c>
      <c r="B10" s="117" t="s">
        <v>282</v>
      </c>
      <c r="C10" s="121">
        <v>22</v>
      </c>
      <c r="D10" s="121">
        <v>16</v>
      </c>
      <c r="E10" s="121">
        <v>20</v>
      </c>
      <c r="F10" s="121">
        <v>58</v>
      </c>
      <c r="G10" s="119" t="s">
        <v>6</v>
      </c>
    </row>
    <row r="11" spans="1:15" s="1" customFormat="1" ht="16.5" customHeight="1">
      <c r="A11" s="118">
        <v>4</v>
      </c>
      <c r="B11" s="111" t="s">
        <v>418</v>
      </c>
      <c r="C11" s="110">
        <v>16</v>
      </c>
      <c r="D11" s="110">
        <v>14</v>
      </c>
      <c r="E11" s="110">
        <v>18</v>
      </c>
      <c r="F11" s="110">
        <v>48</v>
      </c>
      <c r="G11" s="119" t="s">
        <v>246</v>
      </c>
      <c r="L11"/>
      <c r="M11"/>
      <c r="O11"/>
    </row>
    <row r="12" spans="1:15" s="1" customFormat="1" ht="21" customHeight="1">
      <c r="A12" s="118">
        <v>5</v>
      </c>
      <c r="B12" s="111" t="s">
        <v>340</v>
      </c>
      <c r="C12" s="110">
        <v>13</v>
      </c>
      <c r="D12" s="110">
        <v>22</v>
      </c>
      <c r="E12" s="110">
        <v>12</v>
      </c>
      <c r="F12" s="110">
        <v>47</v>
      </c>
      <c r="G12" s="119" t="s">
        <v>247</v>
      </c>
      <c r="L12"/>
      <c r="M12"/>
      <c r="O12"/>
    </row>
    <row r="13" spans="1:15" s="1" customFormat="1" ht="18.75" customHeight="1">
      <c r="A13" s="118">
        <v>6</v>
      </c>
      <c r="B13" s="111" t="s">
        <v>284</v>
      </c>
      <c r="C13" s="110">
        <v>15</v>
      </c>
      <c r="D13" s="110">
        <v>15</v>
      </c>
      <c r="E13" s="110">
        <v>14</v>
      </c>
      <c r="F13" s="110">
        <v>44</v>
      </c>
      <c r="G13" s="119" t="s">
        <v>248</v>
      </c>
      <c r="L13"/>
      <c r="M13"/>
      <c r="O13"/>
    </row>
    <row r="14" spans="1:15" s="1" customFormat="1" ht="18.75" customHeight="1">
      <c r="A14" s="118">
        <v>7</v>
      </c>
      <c r="B14" s="111" t="s">
        <v>297</v>
      </c>
      <c r="C14" s="110">
        <v>18</v>
      </c>
      <c r="D14" s="110">
        <v>12</v>
      </c>
      <c r="E14" s="110">
        <v>10</v>
      </c>
      <c r="F14" s="110">
        <v>40</v>
      </c>
      <c r="G14" s="119" t="s">
        <v>249</v>
      </c>
      <c r="L14"/>
      <c r="M14"/>
      <c r="O14"/>
    </row>
    <row r="15" spans="1:15" s="1" customFormat="1" ht="17.25" customHeight="1">
      <c r="A15" s="118">
        <v>8</v>
      </c>
      <c r="B15" s="111" t="s">
        <v>303</v>
      </c>
      <c r="C15" s="110">
        <v>14</v>
      </c>
      <c r="D15" s="110">
        <v>7</v>
      </c>
      <c r="E15" s="110">
        <v>16</v>
      </c>
      <c r="F15" s="110">
        <v>37</v>
      </c>
      <c r="G15" s="119" t="s">
        <v>250</v>
      </c>
      <c r="L15"/>
      <c r="M15"/>
      <c r="O15"/>
    </row>
    <row r="16" spans="1:15" s="1" customFormat="1" ht="20.25" customHeight="1">
      <c r="A16" s="123">
        <v>9</v>
      </c>
      <c r="B16" s="111" t="s">
        <v>330</v>
      </c>
      <c r="C16" s="110">
        <v>3</v>
      </c>
      <c r="D16" s="110">
        <v>18</v>
      </c>
      <c r="E16" s="110">
        <v>15</v>
      </c>
      <c r="F16" s="110">
        <v>36</v>
      </c>
      <c r="G16" s="120" t="s">
        <v>288</v>
      </c>
      <c r="L16"/>
      <c r="M16"/>
      <c r="O16"/>
    </row>
    <row r="17" spans="1:15" s="1" customFormat="1" ht="21" customHeight="1">
      <c r="A17" s="118">
        <v>10</v>
      </c>
      <c r="B17" s="111" t="s">
        <v>292</v>
      </c>
      <c r="C17" s="110">
        <v>7</v>
      </c>
      <c r="D17" s="110">
        <v>11</v>
      </c>
      <c r="E17" s="110">
        <v>13</v>
      </c>
      <c r="F17" s="110">
        <v>31</v>
      </c>
      <c r="G17" s="120" t="s">
        <v>251</v>
      </c>
      <c r="L17"/>
      <c r="M17"/>
      <c r="O17"/>
    </row>
    <row r="18" spans="1:15" s="1" customFormat="1" ht="21" customHeight="1">
      <c r="A18" s="118">
        <v>11</v>
      </c>
      <c r="B18" s="111" t="s">
        <v>350</v>
      </c>
      <c r="C18" s="110">
        <v>10</v>
      </c>
      <c r="D18" s="110">
        <v>5</v>
      </c>
      <c r="E18" s="110">
        <v>11</v>
      </c>
      <c r="F18" s="110">
        <v>26</v>
      </c>
      <c r="G18" s="120" t="s">
        <v>290</v>
      </c>
      <c r="L18"/>
      <c r="M18"/>
      <c r="O18"/>
    </row>
    <row r="19" spans="1:15" s="1" customFormat="1" ht="21" customHeight="1">
      <c r="A19" s="118">
        <v>12</v>
      </c>
      <c r="B19" s="111" t="s">
        <v>287</v>
      </c>
      <c r="C19" s="110">
        <v>8</v>
      </c>
      <c r="D19" s="110">
        <v>10</v>
      </c>
      <c r="E19" s="110">
        <v>5</v>
      </c>
      <c r="F19" s="110">
        <v>23</v>
      </c>
      <c r="G19" s="120" t="s">
        <v>291</v>
      </c>
      <c r="L19"/>
      <c r="M19"/>
      <c r="O19"/>
    </row>
    <row r="20" spans="1:15" s="1" customFormat="1" ht="21" customHeight="1">
      <c r="A20" s="118">
        <v>13</v>
      </c>
      <c r="B20" s="111" t="s">
        <v>413</v>
      </c>
      <c r="C20" s="110">
        <v>9</v>
      </c>
      <c r="D20" s="110">
        <v>6</v>
      </c>
      <c r="E20" s="110">
        <v>7</v>
      </c>
      <c r="F20" s="110">
        <v>22</v>
      </c>
      <c r="G20" s="120" t="s">
        <v>293</v>
      </c>
      <c r="L20"/>
      <c r="M20"/>
      <c r="O20"/>
    </row>
    <row r="21" spans="1:15" s="1" customFormat="1" ht="21" customHeight="1">
      <c r="A21" s="118">
        <v>14</v>
      </c>
      <c r="B21" s="111" t="s">
        <v>285</v>
      </c>
      <c r="C21" s="110">
        <v>12</v>
      </c>
      <c r="D21" s="110">
        <v>9</v>
      </c>
      <c r="E21" s="110">
        <v>0</v>
      </c>
      <c r="F21" s="110">
        <v>21</v>
      </c>
      <c r="G21" s="120" t="s">
        <v>295</v>
      </c>
      <c r="L21"/>
      <c r="M21"/>
      <c r="O21"/>
    </row>
    <row r="22" spans="1:15" s="1" customFormat="1" ht="21" customHeight="1">
      <c r="A22" s="118">
        <v>15</v>
      </c>
      <c r="B22" s="111" t="s">
        <v>357</v>
      </c>
      <c r="C22" s="110">
        <v>1</v>
      </c>
      <c r="D22" s="110">
        <v>13</v>
      </c>
      <c r="E22" s="110">
        <v>4</v>
      </c>
      <c r="F22" s="110">
        <v>18</v>
      </c>
      <c r="G22" s="120" t="s">
        <v>296</v>
      </c>
      <c r="L22"/>
      <c r="M22"/>
      <c r="O22"/>
    </row>
    <row r="23" spans="1:7" ht="21.75" customHeight="1">
      <c r="A23" s="118">
        <v>16</v>
      </c>
      <c r="B23" s="111" t="s">
        <v>419</v>
      </c>
      <c r="C23" s="110">
        <v>9</v>
      </c>
      <c r="D23" s="110">
        <v>4</v>
      </c>
      <c r="E23" s="110">
        <v>2</v>
      </c>
      <c r="F23" s="110">
        <v>15</v>
      </c>
      <c r="G23" s="120" t="s">
        <v>298</v>
      </c>
    </row>
    <row r="24" spans="1:7" ht="21" customHeight="1">
      <c r="A24" s="118">
        <v>17</v>
      </c>
      <c r="B24" s="111" t="s">
        <v>420</v>
      </c>
      <c r="C24" s="110">
        <v>11</v>
      </c>
      <c r="D24" s="110">
        <v>0</v>
      </c>
      <c r="E24" s="110">
        <v>0</v>
      </c>
      <c r="F24" s="110">
        <v>11</v>
      </c>
      <c r="G24" s="120" t="s">
        <v>299</v>
      </c>
    </row>
    <row r="25" spans="1:7" ht="18" customHeight="1">
      <c r="A25" s="118">
        <v>18</v>
      </c>
      <c r="B25" s="111" t="s">
        <v>294</v>
      </c>
      <c r="C25" s="110">
        <v>1</v>
      </c>
      <c r="D25" s="110">
        <v>3</v>
      </c>
      <c r="E25" s="110">
        <v>6</v>
      </c>
      <c r="F25" s="110">
        <v>10</v>
      </c>
      <c r="G25" s="120" t="s">
        <v>301</v>
      </c>
    </row>
    <row r="26" spans="1:7" ht="21" customHeight="1">
      <c r="A26" s="118">
        <v>19</v>
      </c>
      <c r="B26" s="111" t="s">
        <v>315</v>
      </c>
      <c r="C26" s="110">
        <v>6</v>
      </c>
      <c r="D26" s="110">
        <v>1</v>
      </c>
      <c r="E26" s="110">
        <v>2</v>
      </c>
      <c r="F26" s="110">
        <v>9</v>
      </c>
      <c r="G26" s="120" t="s">
        <v>302</v>
      </c>
    </row>
    <row r="27" spans="1:13" s="1" customFormat="1" ht="21" customHeight="1">
      <c r="A27" s="118">
        <v>20</v>
      </c>
      <c r="B27" s="111" t="s">
        <v>300</v>
      </c>
      <c r="C27" s="110">
        <v>2</v>
      </c>
      <c r="D27" s="110">
        <v>4</v>
      </c>
      <c r="E27" s="110">
        <v>3</v>
      </c>
      <c r="F27" s="110">
        <v>9</v>
      </c>
      <c r="G27" s="120" t="s">
        <v>304</v>
      </c>
      <c r="L27"/>
      <c r="M27"/>
    </row>
    <row r="28" spans="2:13" s="1" customFormat="1" ht="12.75">
      <c r="B28"/>
      <c r="C28"/>
      <c r="D28"/>
      <c r="E28"/>
      <c r="F28"/>
      <c r="G28" s="4"/>
      <c r="L28"/>
      <c r="M28"/>
    </row>
    <row r="29" spans="1:13" s="1" customFormat="1" ht="15.75">
      <c r="A29" s="14" t="s">
        <v>306</v>
      </c>
      <c r="B29" s="15"/>
      <c r="C29" s="15"/>
      <c r="D29" s="15"/>
      <c r="E29" s="14" t="s">
        <v>307</v>
      </c>
      <c r="F29" s="14"/>
      <c r="G29" s="15"/>
      <c r="I29" s="16"/>
      <c r="L29"/>
      <c r="M29"/>
    </row>
    <row r="30" spans="1:13" s="1" customFormat="1" ht="15.75">
      <c r="A30" s="14" t="s">
        <v>309</v>
      </c>
      <c r="B30" s="15"/>
      <c r="C30" s="15"/>
      <c r="D30" s="15"/>
      <c r="E30" s="14" t="s">
        <v>311</v>
      </c>
      <c r="F30" s="14"/>
      <c r="G30" s="15"/>
      <c r="H30" s="16"/>
      <c r="I30" s="16"/>
      <c r="L30"/>
      <c r="M30"/>
    </row>
    <row r="31" spans="1:13" s="1" customFormat="1" ht="15.75">
      <c r="A31" s="14" t="s">
        <v>308</v>
      </c>
      <c r="B31" s="15"/>
      <c r="C31" s="15"/>
      <c r="D31" s="15"/>
      <c r="E31" s="14" t="s">
        <v>310</v>
      </c>
      <c r="F31" s="14"/>
      <c r="G31" s="15"/>
      <c r="I31" s="16"/>
      <c r="L31"/>
      <c r="M31"/>
    </row>
  </sheetData>
  <sheetProtection/>
  <mergeCells count="9">
    <mergeCell ref="A1:K1"/>
    <mergeCell ref="A2:K2"/>
    <mergeCell ref="A3:K3"/>
    <mergeCell ref="F6:F7"/>
    <mergeCell ref="G6:G7"/>
    <mergeCell ref="A4:G4"/>
    <mergeCell ref="A6:A7"/>
    <mergeCell ref="B6:B7"/>
    <mergeCell ref="C6:E6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O22"/>
  <sheetViews>
    <sheetView showZeros="0" view="pageBreakPreview" zoomScale="85" zoomScaleSheetLayoutView="85" zoomScalePageLayoutView="0" workbookViewId="0" topLeftCell="A1">
      <selection activeCell="G20" sqref="G20"/>
    </sheetView>
  </sheetViews>
  <sheetFormatPr defaultColWidth="9.00390625" defaultRowHeight="12.75"/>
  <cols>
    <col min="1" max="1" width="4.375" style="0" customWidth="1"/>
    <col min="2" max="2" width="54.75390625" style="0" customWidth="1"/>
    <col min="3" max="3" width="13.375" style="0" customWidth="1"/>
    <col min="4" max="4" width="12.75390625" style="0" customWidth="1"/>
    <col min="5" max="5" width="11.875" style="0" customWidth="1"/>
    <col min="6" max="6" width="17.875" style="0" customWidth="1"/>
    <col min="7" max="7" width="15.625" style="4" customWidth="1"/>
    <col min="8" max="8" width="1.625" style="1" bestFit="1" customWidth="1"/>
    <col min="9" max="9" width="3.00390625" style="1" customWidth="1"/>
    <col min="10" max="10" width="3.25390625" style="1" customWidth="1"/>
    <col min="11" max="11" width="4.00390625" style="1" bestFit="1" customWidth="1"/>
    <col min="12" max="12" width="3.25390625" style="0" customWidth="1"/>
    <col min="14" max="14" width="3.625" style="1" bestFit="1" customWidth="1"/>
  </cols>
  <sheetData>
    <row r="1" spans="1:11" ht="18.75">
      <c r="A1" s="137" t="s">
        <v>94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15">
      <c r="A2" s="138" t="s">
        <v>338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 ht="15.75">
      <c r="A3" s="139" t="s">
        <v>337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7" ht="15">
      <c r="A4" s="133" t="s">
        <v>329</v>
      </c>
      <c r="B4" s="133"/>
      <c r="C4" s="133"/>
      <c r="D4" s="133"/>
      <c r="E4" s="133"/>
      <c r="F4" s="133"/>
      <c r="G4" s="133"/>
    </row>
    <row r="5" spans="1:7" ht="15">
      <c r="A5" s="62"/>
      <c r="B5" s="62"/>
      <c r="C5" s="62"/>
      <c r="D5" s="62"/>
      <c r="E5" s="62"/>
      <c r="F5" s="62"/>
      <c r="G5" s="62"/>
    </row>
    <row r="6" spans="1:7" ht="24.75" customHeight="1">
      <c r="A6" s="146" t="s">
        <v>1</v>
      </c>
      <c r="B6" s="142" t="s">
        <v>30</v>
      </c>
      <c r="C6" s="148" t="s">
        <v>279</v>
      </c>
      <c r="D6" s="149"/>
      <c r="E6" s="149"/>
      <c r="F6" s="146" t="s">
        <v>305</v>
      </c>
      <c r="G6" s="140" t="s">
        <v>4</v>
      </c>
    </row>
    <row r="7" spans="1:7" ht="24" customHeight="1">
      <c r="A7" s="147"/>
      <c r="B7" s="143"/>
      <c r="C7" s="5" t="s">
        <v>317</v>
      </c>
      <c r="D7" s="5" t="s">
        <v>318</v>
      </c>
      <c r="E7" s="5" t="s">
        <v>319</v>
      </c>
      <c r="F7" s="147"/>
      <c r="G7" s="141"/>
    </row>
    <row r="8" spans="1:7" ht="21" customHeight="1">
      <c r="A8" s="118">
        <v>1</v>
      </c>
      <c r="B8" s="117" t="s">
        <v>283</v>
      </c>
      <c r="C8" s="121">
        <v>25</v>
      </c>
      <c r="D8" s="121">
        <v>25</v>
      </c>
      <c r="E8" s="121">
        <v>25</v>
      </c>
      <c r="F8" s="121">
        <v>72</v>
      </c>
      <c r="G8" s="119" t="s">
        <v>5</v>
      </c>
    </row>
    <row r="9" spans="1:7" ht="21" customHeight="1">
      <c r="A9" s="118">
        <v>2</v>
      </c>
      <c r="B9" s="117" t="s">
        <v>289</v>
      </c>
      <c r="C9" s="121">
        <v>20</v>
      </c>
      <c r="D9" s="121">
        <v>20</v>
      </c>
      <c r="E9" s="121">
        <v>22</v>
      </c>
      <c r="F9" s="121">
        <v>62</v>
      </c>
      <c r="G9" s="119" t="s">
        <v>7</v>
      </c>
    </row>
    <row r="10" spans="1:7" ht="20.25" customHeight="1">
      <c r="A10" s="118">
        <v>3</v>
      </c>
      <c r="B10" s="117" t="s">
        <v>282</v>
      </c>
      <c r="C10" s="121">
        <v>22</v>
      </c>
      <c r="D10" s="121">
        <v>16</v>
      </c>
      <c r="E10" s="121">
        <v>20</v>
      </c>
      <c r="F10" s="121">
        <v>58</v>
      </c>
      <c r="G10" s="119" t="s">
        <v>6</v>
      </c>
    </row>
    <row r="11" spans="1:15" s="1" customFormat="1" ht="16.5" customHeight="1">
      <c r="A11" s="118">
        <v>4</v>
      </c>
      <c r="B11" s="111" t="s">
        <v>418</v>
      </c>
      <c r="C11" s="110">
        <v>16</v>
      </c>
      <c r="D11" s="110">
        <v>14</v>
      </c>
      <c r="E11" s="110">
        <v>18</v>
      </c>
      <c r="F11" s="110">
        <v>48</v>
      </c>
      <c r="G11" s="119" t="s">
        <v>246</v>
      </c>
      <c r="L11"/>
      <c r="M11"/>
      <c r="O11"/>
    </row>
    <row r="12" spans="1:15" s="1" customFormat="1" ht="21" customHeight="1">
      <c r="A12" s="118">
        <v>5</v>
      </c>
      <c r="B12" s="111" t="s">
        <v>297</v>
      </c>
      <c r="C12" s="110">
        <v>18</v>
      </c>
      <c r="D12" s="110">
        <v>12</v>
      </c>
      <c r="E12" s="110">
        <v>10</v>
      </c>
      <c r="F12" s="110">
        <v>40</v>
      </c>
      <c r="G12" s="119" t="s">
        <v>247</v>
      </c>
      <c r="L12"/>
      <c r="M12"/>
      <c r="O12"/>
    </row>
    <row r="13" spans="1:15" s="1" customFormat="1" ht="18.75" customHeight="1">
      <c r="A13" s="118">
        <v>6</v>
      </c>
      <c r="B13" s="111" t="s">
        <v>303</v>
      </c>
      <c r="C13" s="110">
        <v>14</v>
      </c>
      <c r="D13" s="110">
        <v>7</v>
      </c>
      <c r="E13" s="110">
        <v>16</v>
      </c>
      <c r="F13" s="110">
        <v>37</v>
      </c>
      <c r="G13" s="119" t="s">
        <v>248</v>
      </c>
      <c r="L13"/>
      <c r="M13"/>
      <c r="O13"/>
    </row>
    <row r="14" spans="1:15" s="1" customFormat="1" ht="18.75" customHeight="1">
      <c r="A14" s="118">
        <v>7</v>
      </c>
      <c r="B14" s="111" t="s">
        <v>330</v>
      </c>
      <c r="C14" s="110">
        <v>3</v>
      </c>
      <c r="D14" s="110">
        <v>18</v>
      </c>
      <c r="E14" s="110">
        <v>15</v>
      </c>
      <c r="F14" s="110">
        <v>36</v>
      </c>
      <c r="G14" s="119" t="s">
        <v>249</v>
      </c>
      <c r="L14"/>
      <c r="M14"/>
      <c r="O14"/>
    </row>
    <row r="15" spans="1:15" s="1" customFormat="1" ht="17.25" customHeight="1">
      <c r="A15" s="118">
        <v>8</v>
      </c>
      <c r="B15" s="111" t="s">
        <v>292</v>
      </c>
      <c r="C15" s="110">
        <v>7</v>
      </c>
      <c r="D15" s="110">
        <v>11</v>
      </c>
      <c r="E15" s="110">
        <v>13</v>
      </c>
      <c r="F15" s="110">
        <v>31</v>
      </c>
      <c r="G15" s="119" t="s">
        <v>250</v>
      </c>
      <c r="L15"/>
      <c r="M15"/>
      <c r="O15"/>
    </row>
    <row r="16" spans="1:15" s="1" customFormat="1" ht="17.25" customHeight="1">
      <c r="A16" s="123">
        <v>9</v>
      </c>
      <c r="B16" s="111" t="s">
        <v>350</v>
      </c>
      <c r="C16" s="110">
        <v>10</v>
      </c>
      <c r="D16" s="110">
        <v>5</v>
      </c>
      <c r="E16" s="110">
        <v>11</v>
      </c>
      <c r="F16" s="110">
        <v>26</v>
      </c>
      <c r="G16" s="119" t="s">
        <v>288</v>
      </c>
      <c r="L16"/>
      <c r="M16"/>
      <c r="O16"/>
    </row>
    <row r="17" spans="1:15" s="1" customFormat="1" ht="17.25" customHeight="1">
      <c r="A17" s="123">
        <v>10</v>
      </c>
      <c r="B17" s="111" t="s">
        <v>357</v>
      </c>
      <c r="C17" s="110">
        <v>1</v>
      </c>
      <c r="D17" s="110">
        <v>13</v>
      </c>
      <c r="E17" s="110">
        <v>4</v>
      </c>
      <c r="F17" s="110">
        <v>18</v>
      </c>
      <c r="G17" s="119" t="s">
        <v>251</v>
      </c>
      <c r="L17"/>
      <c r="M17"/>
      <c r="O17"/>
    </row>
    <row r="18" spans="1:15" s="1" customFormat="1" ht="20.25" customHeight="1">
      <c r="A18" s="123">
        <v>11</v>
      </c>
      <c r="B18" s="111" t="s">
        <v>420</v>
      </c>
      <c r="C18" s="110">
        <v>11</v>
      </c>
      <c r="D18" s="110">
        <v>0</v>
      </c>
      <c r="E18" s="110">
        <v>0</v>
      </c>
      <c r="F18" s="110">
        <v>11</v>
      </c>
      <c r="G18" s="120" t="s">
        <v>290</v>
      </c>
      <c r="L18"/>
      <c r="M18"/>
      <c r="O18"/>
    </row>
    <row r="19" spans="2:13" s="1" customFormat="1" ht="12.75">
      <c r="B19"/>
      <c r="C19"/>
      <c r="D19"/>
      <c r="E19"/>
      <c r="F19"/>
      <c r="G19" s="4"/>
      <c r="L19"/>
      <c r="M19"/>
    </row>
    <row r="20" spans="1:13" s="1" customFormat="1" ht="15.75">
      <c r="A20" s="14" t="s">
        <v>306</v>
      </c>
      <c r="B20" s="15"/>
      <c r="C20" s="15"/>
      <c r="D20" s="15"/>
      <c r="E20" s="14" t="s">
        <v>307</v>
      </c>
      <c r="F20" s="14"/>
      <c r="G20" s="15"/>
      <c r="I20" s="16"/>
      <c r="L20"/>
      <c r="M20"/>
    </row>
    <row r="21" spans="1:13" s="1" customFormat="1" ht="15.75">
      <c r="A21" s="14" t="s">
        <v>309</v>
      </c>
      <c r="B21" s="15"/>
      <c r="C21" s="15"/>
      <c r="D21" s="15"/>
      <c r="E21" s="14" t="s">
        <v>311</v>
      </c>
      <c r="F21" s="14"/>
      <c r="G21" s="15"/>
      <c r="H21" s="16"/>
      <c r="I21" s="16"/>
      <c r="L21"/>
      <c r="M21"/>
    </row>
    <row r="22" spans="1:13" s="1" customFormat="1" ht="15.75">
      <c r="A22" s="14" t="s">
        <v>308</v>
      </c>
      <c r="B22" s="15"/>
      <c r="C22" s="15"/>
      <c r="D22" s="15"/>
      <c r="E22" s="14" t="s">
        <v>310</v>
      </c>
      <c r="F22" s="14"/>
      <c r="G22" s="15"/>
      <c r="I22" s="16"/>
      <c r="L22"/>
      <c r="M22"/>
    </row>
  </sheetData>
  <sheetProtection/>
  <mergeCells count="9">
    <mergeCell ref="A1:K1"/>
    <mergeCell ref="A2:K2"/>
    <mergeCell ref="A3:K3"/>
    <mergeCell ref="A4:G4"/>
    <mergeCell ref="A6:A7"/>
    <mergeCell ref="B6:B7"/>
    <mergeCell ref="C6:E6"/>
    <mergeCell ref="F6:F7"/>
    <mergeCell ref="G6:G7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O20"/>
  <sheetViews>
    <sheetView showZeros="0" view="pageBreakPreview" zoomScale="85" zoomScaleSheetLayoutView="85" zoomScalePageLayoutView="0" workbookViewId="0" topLeftCell="A1">
      <selection activeCell="D37" sqref="D37"/>
    </sheetView>
  </sheetViews>
  <sheetFormatPr defaultColWidth="9.00390625" defaultRowHeight="12.75"/>
  <cols>
    <col min="1" max="1" width="4.375" style="0" customWidth="1"/>
    <col min="2" max="2" width="55.625" style="0" customWidth="1"/>
    <col min="3" max="3" width="13.125" style="0" customWidth="1"/>
    <col min="4" max="5" width="12.625" style="0" customWidth="1"/>
    <col min="6" max="6" width="16.75390625" style="0" customWidth="1"/>
    <col min="7" max="7" width="14.75390625" style="4" customWidth="1"/>
    <col min="8" max="8" width="1.625" style="1" bestFit="1" customWidth="1"/>
    <col min="9" max="9" width="3.00390625" style="1" customWidth="1"/>
    <col min="10" max="10" width="3.25390625" style="1" customWidth="1"/>
    <col min="11" max="11" width="4.00390625" style="1" bestFit="1" customWidth="1"/>
    <col min="12" max="12" width="3.25390625" style="0" customWidth="1"/>
    <col min="14" max="14" width="3.625" style="1" bestFit="1" customWidth="1"/>
  </cols>
  <sheetData>
    <row r="1" spans="1:11" ht="18.75">
      <c r="A1" s="137" t="s">
        <v>94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15">
      <c r="A2" s="138" t="s">
        <v>338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 ht="15.75">
      <c r="A3" s="139" t="s">
        <v>337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7" ht="15">
      <c r="A4" s="133" t="s">
        <v>328</v>
      </c>
      <c r="B4" s="133"/>
      <c r="C4" s="133"/>
      <c r="D4" s="133"/>
      <c r="E4" s="133"/>
      <c r="F4" s="133"/>
      <c r="G4" s="133"/>
    </row>
    <row r="5" spans="1:7" ht="15">
      <c r="A5" s="62"/>
      <c r="B5" s="62"/>
      <c r="C5" s="62"/>
      <c r="D5" s="62"/>
      <c r="E5" s="62"/>
      <c r="F5" s="62"/>
      <c r="G5" s="62"/>
    </row>
    <row r="6" spans="1:7" ht="24.75" customHeight="1">
      <c r="A6" s="146" t="s">
        <v>1</v>
      </c>
      <c r="B6" s="142" t="s">
        <v>30</v>
      </c>
      <c r="C6" s="148" t="s">
        <v>279</v>
      </c>
      <c r="D6" s="149"/>
      <c r="E6" s="149"/>
      <c r="F6" s="146" t="s">
        <v>305</v>
      </c>
      <c r="G6" s="140" t="s">
        <v>4</v>
      </c>
    </row>
    <row r="7" spans="1:7" ht="24" customHeight="1">
      <c r="A7" s="147"/>
      <c r="B7" s="143"/>
      <c r="C7" s="5" t="s">
        <v>317</v>
      </c>
      <c r="D7" s="5" t="s">
        <v>318</v>
      </c>
      <c r="E7" s="5" t="s">
        <v>319</v>
      </c>
      <c r="F7" s="147"/>
      <c r="G7" s="141"/>
    </row>
    <row r="8" spans="1:7" ht="21" customHeight="1">
      <c r="A8" s="122">
        <v>1</v>
      </c>
      <c r="B8" s="117" t="s">
        <v>340</v>
      </c>
      <c r="C8" s="121">
        <v>13</v>
      </c>
      <c r="D8" s="121">
        <v>22</v>
      </c>
      <c r="E8" s="121">
        <v>12</v>
      </c>
      <c r="F8" s="121">
        <v>47</v>
      </c>
      <c r="G8" s="120" t="s">
        <v>5</v>
      </c>
    </row>
    <row r="9" spans="1:7" ht="21" customHeight="1">
      <c r="A9" s="122">
        <v>2</v>
      </c>
      <c r="B9" s="117" t="s">
        <v>284</v>
      </c>
      <c r="C9" s="121">
        <v>15</v>
      </c>
      <c r="D9" s="121">
        <v>15</v>
      </c>
      <c r="E9" s="121">
        <v>14</v>
      </c>
      <c r="F9" s="121">
        <v>44</v>
      </c>
      <c r="G9" s="120" t="s">
        <v>7</v>
      </c>
    </row>
    <row r="10" spans="1:7" ht="20.25" customHeight="1">
      <c r="A10" s="122">
        <v>3</v>
      </c>
      <c r="B10" s="111" t="s">
        <v>287</v>
      </c>
      <c r="C10" s="110">
        <v>8</v>
      </c>
      <c r="D10" s="110">
        <v>10</v>
      </c>
      <c r="E10" s="110">
        <v>5</v>
      </c>
      <c r="F10" s="110">
        <v>23</v>
      </c>
      <c r="G10" s="120" t="s">
        <v>6</v>
      </c>
    </row>
    <row r="11" spans="1:15" s="1" customFormat="1" ht="16.5" customHeight="1">
      <c r="A11" s="118">
        <v>4</v>
      </c>
      <c r="B11" s="111" t="s">
        <v>413</v>
      </c>
      <c r="C11" s="110">
        <v>9</v>
      </c>
      <c r="D11" s="110">
        <v>6</v>
      </c>
      <c r="E11" s="110">
        <v>7</v>
      </c>
      <c r="F11" s="110">
        <v>22</v>
      </c>
      <c r="G11" s="120" t="s">
        <v>246</v>
      </c>
      <c r="L11"/>
      <c r="M11"/>
      <c r="O11"/>
    </row>
    <row r="12" spans="1:15" s="1" customFormat="1" ht="21" customHeight="1">
      <c r="A12" s="118">
        <v>5</v>
      </c>
      <c r="B12" s="111" t="s">
        <v>285</v>
      </c>
      <c r="C12" s="110">
        <v>12</v>
      </c>
      <c r="D12" s="110">
        <v>9</v>
      </c>
      <c r="E12" s="110">
        <v>0</v>
      </c>
      <c r="F12" s="110">
        <v>21</v>
      </c>
      <c r="G12" s="120" t="s">
        <v>247</v>
      </c>
      <c r="L12"/>
      <c r="M12"/>
      <c r="O12"/>
    </row>
    <row r="13" spans="1:15" s="1" customFormat="1" ht="18.75" customHeight="1">
      <c r="A13" s="118">
        <v>6</v>
      </c>
      <c r="B13" s="111" t="s">
        <v>419</v>
      </c>
      <c r="C13" s="110">
        <v>9</v>
      </c>
      <c r="D13" s="110">
        <v>4</v>
      </c>
      <c r="E13" s="110">
        <v>2</v>
      </c>
      <c r="F13" s="110">
        <v>15</v>
      </c>
      <c r="G13" s="120" t="s">
        <v>248</v>
      </c>
      <c r="L13"/>
      <c r="M13"/>
      <c r="O13"/>
    </row>
    <row r="14" spans="1:15" s="1" customFormat="1" ht="18.75" customHeight="1">
      <c r="A14" s="118">
        <v>7</v>
      </c>
      <c r="B14" s="111" t="s">
        <v>294</v>
      </c>
      <c r="C14" s="110">
        <v>1</v>
      </c>
      <c r="D14" s="110">
        <v>3</v>
      </c>
      <c r="E14" s="110">
        <v>6</v>
      </c>
      <c r="F14" s="110">
        <v>10</v>
      </c>
      <c r="G14" s="120" t="s">
        <v>249</v>
      </c>
      <c r="L14"/>
      <c r="M14"/>
      <c r="O14"/>
    </row>
    <row r="15" spans="1:15" s="1" customFormat="1" ht="17.25" customHeight="1">
      <c r="A15" s="118">
        <v>8</v>
      </c>
      <c r="B15" s="111" t="s">
        <v>315</v>
      </c>
      <c r="C15" s="110">
        <v>6</v>
      </c>
      <c r="D15" s="110">
        <v>1</v>
      </c>
      <c r="E15" s="110">
        <v>2</v>
      </c>
      <c r="F15" s="110">
        <v>9</v>
      </c>
      <c r="G15" s="120" t="s">
        <v>250</v>
      </c>
      <c r="L15"/>
      <c r="M15"/>
      <c r="O15"/>
    </row>
    <row r="16" spans="1:15" s="1" customFormat="1" ht="20.25" customHeight="1">
      <c r="A16" s="123">
        <v>9</v>
      </c>
      <c r="B16" s="111" t="s">
        <v>300</v>
      </c>
      <c r="C16" s="110">
        <v>2</v>
      </c>
      <c r="D16" s="110">
        <v>4</v>
      </c>
      <c r="E16" s="110">
        <v>3</v>
      </c>
      <c r="F16" s="110">
        <v>9</v>
      </c>
      <c r="G16" s="120" t="s">
        <v>288</v>
      </c>
      <c r="L16"/>
      <c r="M16"/>
      <c r="O16"/>
    </row>
    <row r="17" spans="2:13" s="1" customFormat="1" ht="12.75">
      <c r="B17"/>
      <c r="C17"/>
      <c r="D17"/>
      <c r="E17"/>
      <c r="F17"/>
      <c r="G17" s="4"/>
      <c r="L17"/>
      <c r="M17"/>
    </row>
    <row r="18" spans="1:13" s="1" customFormat="1" ht="15.75">
      <c r="A18" s="14" t="s">
        <v>306</v>
      </c>
      <c r="B18" s="15"/>
      <c r="C18" s="15"/>
      <c r="D18" s="15"/>
      <c r="E18" s="14" t="s">
        <v>307</v>
      </c>
      <c r="F18" s="14"/>
      <c r="G18" s="15"/>
      <c r="I18" s="16"/>
      <c r="L18"/>
      <c r="M18"/>
    </row>
    <row r="19" spans="1:13" s="1" customFormat="1" ht="15.75">
      <c r="A19" s="14" t="s">
        <v>309</v>
      </c>
      <c r="B19" s="15"/>
      <c r="C19" s="15"/>
      <c r="D19" s="15"/>
      <c r="E19" s="14" t="s">
        <v>311</v>
      </c>
      <c r="F19" s="14"/>
      <c r="G19" s="15"/>
      <c r="H19" s="16"/>
      <c r="I19" s="16"/>
      <c r="L19"/>
      <c r="M19"/>
    </row>
    <row r="20" spans="1:13" s="1" customFormat="1" ht="15.75">
      <c r="A20" s="14" t="s">
        <v>308</v>
      </c>
      <c r="B20" s="15"/>
      <c r="C20" s="15"/>
      <c r="D20" s="15"/>
      <c r="E20" s="14" t="s">
        <v>310</v>
      </c>
      <c r="F20" s="14"/>
      <c r="G20" s="15"/>
      <c r="I20" s="16"/>
      <c r="L20"/>
      <c r="M20"/>
    </row>
  </sheetData>
  <sheetProtection/>
  <mergeCells count="9">
    <mergeCell ref="A1:K1"/>
    <mergeCell ref="A2:K2"/>
    <mergeCell ref="A3:K3"/>
    <mergeCell ref="A4:G4"/>
    <mergeCell ref="A6:A7"/>
    <mergeCell ref="B6:B7"/>
    <mergeCell ref="C6:E6"/>
    <mergeCell ref="F6:F7"/>
    <mergeCell ref="G6:G7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 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</dc:creator>
  <cp:keywords/>
  <dc:description/>
  <cp:lastModifiedBy>User</cp:lastModifiedBy>
  <cp:lastPrinted>2018-12-10T12:48:51Z</cp:lastPrinted>
  <dcterms:created xsi:type="dcterms:W3CDTF">2009-06-20T07:11:24Z</dcterms:created>
  <dcterms:modified xsi:type="dcterms:W3CDTF">2021-02-28T14:41:36Z</dcterms:modified>
  <cp:category/>
  <cp:version/>
  <cp:contentType/>
  <cp:contentStatus/>
</cp:coreProperties>
</file>